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J184" i="1"/>
  <c r="I184" i="1"/>
  <c r="I195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H100" i="1" s="1"/>
  <c r="G99" i="1"/>
  <c r="F99" i="1"/>
  <c r="B90" i="1"/>
  <c r="A90" i="1"/>
  <c r="L89" i="1"/>
  <c r="J89" i="1"/>
  <c r="J100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76" i="1" l="1"/>
  <c r="L138" i="1"/>
  <c r="J119" i="1"/>
  <c r="F119" i="1"/>
  <c r="L119" i="1"/>
  <c r="L100" i="1"/>
  <c r="L81" i="1"/>
  <c r="L62" i="1"/>
  <c r="L43" i="1"/>
  <c r="L196" i="1"/>
  <c r="J176" i="1"/>
  <c r="I176" i="1"/>
  <c r="F176" i="1"/>
  <c r="J157" i="1"/>
  <c r="F157" i="1"/>
  <c r="G157" i="1"/>
  <c r="H138" i="1"/>
  <c r="G138" i="1"/>
  <c r="H119" i="1"/>
  <c r="H81" i="1"/>
  <c r="J81" i="1"/>
  <c r="F81" i="1"/>
  <c r="J62" i="1"/>
  <c r="F62" i="1"/>
  <c r="I62" i="1"/>
  <c r="G62" i="1"/>
  <c r="F43" i="1"/>
  <c r="J43" i="1"/>
  <c r="I43" i="1"/>
  <c r="H43" i="1"/>
  <c r="G176" i="1"/>
  <c r="H24" i="1"/>
  <c r="F195" i="1"/>
  <c r="J195" i="1"/>
  <c r="G119" i="1"/>
  <c r="G100" i="1"/>
  <c r="I81" i="1"/>
  <c r="I24" i="1"/>
  <c r="H195" i="1"/>
  <c r="G195" i="1"/>
  <c r="H176" i="1"/>
  <c r="I157" i="1"/>
  <c r="F138" i="1"/>
  <c r="J138" i="1"/>
  <c r="I119" i="1"/>
  <c r="F100" i="1"/>
  <c r="I100" i="1"/>
  <c r="G81" i="1"/>
  <c r="H62" i="1"/>
  <c r="G43" i="1"/>
  <c r="J24" i="1"/>
  <c r="G24" i="1"/>
  <c r="F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<sst xmlns="http://schemas.openxmlformats.org/spreadsheetml/2006/main" count="438" uniqueCount="201">
  <si>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</si>
  <si>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</si>
  <si>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</si>
  <si>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</si>
  <si>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</si>
  <si>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</si>
  <si>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</si>
  <si>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</si>
  <si>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</si>
  <si>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</si>
  <si>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</si>
  <si>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</si>
  <si>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</si>
  <si>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</si>
  <si>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</si>
  <si>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</si>
  <si>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</si>
  <si>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</si>
  <si>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</si>
  <si>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</si>
  <si>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</si>
  <si>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</si>
  <si>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</si>
  <si>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</si>
  <si>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</si>
  <si>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</si>
  <si>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</si>
  <si>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</si>
  <si>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</si>
  <si>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</si>
  <si>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</si>
  <si>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</si>
  <si>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</si>
  <si>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</si>
  <si>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</si>
  <si>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</si>
  <si>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</si>
  <si>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</si>
  <si>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</si>
  <si>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пшенная молочная с маслом сливочным</t>
  </si>
  <si>
    <t>200/10</t>
  </si>
  <si>
    <t>173/174 с-к 2017 г</t>
  </si>
  <si>
    <t>кофейный напиток на молоке</t>
  </si>
  <si>
    <t>692 с-к 2017 г</t>
  </si>
  <si>
    <t>хлеб пшеничный</t>
  </si>
  <si>
    <t>бутерброд горячий с колбасой</t>
  </si>
  <si>
    <t>8 с-к 2017 г</t>
  </si>
  <si>
    <t>плоды и ягоды свежие (банан)</t>
  </si>
  <si>
    <t>338,341 с-к 2017 г</t>
  </si>
  <si>
    <t>гуляш из свинины</t>
  </si>
  <si>
    <t>50/50</t>
  </si>
  <si>
    <t>260 с-к 2017 г</t>
  </si>
  <si>
    <t>каша гречневая рассыпчатая</t>
  </si>
  <si>
    <t>сок фруктовый</t>
  </si>
  <si>
    <t>389 с-к 2017 г</t>
  </si>
  <si>
    <t>хлеб ржано-пшеничный</t>
  </si>
  <si>
    <t>ватрушка с повидлом</t>
  </si>
  <si>
    <t>410 с-к 2017 г</t>
  </si>
  <si>
    <t>салат</t>
  </si>
  <si>
    <t>горох овощной отварной консервированный</t>
  </si>
  <si>
    <t>131 с-к 2017 г</t>
  </si>
  <si>
    <t>сердце в соусе</t>
  </si>
  <si>
    <t>262 с-к 2017 г</t>
  </si>
  <si>
    <t>картофельное пюре</t>
  </si>
  <si>
    <t>312 с-к 2017 г</t>
  </si>
  <si>
    <t>чай с лимоном</t>
  </si>
  <si>
    <t>200/15/7</t>
  </si>
  <si>
    <t>377 с-к 2017 г</t>
  </si>
  <si>
    <t>печенье Бежицкое "Слана"</t>
  </si>
  <si>
    <t>какао с молоком</t>
  </si>
  <si>
    <t>пудинг из творога</t>
  </si>
  <si>
    <t>222 с-к 2017г.</t>
  </si>
  <si>
    <t>382 с-к 2017г.</t>
  </si>
  <si>
    <t>плоды или ягоды свежие (яблоко)</t>
  </si>
  <si>
    <t>338,341 с-к 2017г.</t>
  </si>
  <si>
    <t>молоко сгущенное с сахаром</t>
  </si>
  <si>
    <t>плов из птицы</t>
  </si>
  <si>
    <t>50/150</t>
  </si>
  <si>
    <t>291 с-к 2017г.</t>
  </si>
  <si>
    <t>377 с-к 2017 г.</t>
  </si>
  <si>
    <t>йогурт</t>
  </si>
  <si>
    <t>томаты свежие в нарезке</t>
  </si>
  <si>
    <t>70/71 с-к 2017 г.</t>
  </si>
  <si>
    <t>каша молчная геркулесовая с маслом сливочным</t>
  </si>
  <si>
    <t>173/174 с-к 2017 г.</t>
  </si>
  <si>
    <t>692 с-к 2004 г.</t>
  </si>
  <si>
    <t>Плоды или ягоды свежие (яблоко)</t>
  </si>
  <si>
    <t>338,341 с-к 2017 г.</t>
  </si>
  <si>
    <t>пицца школьная</t>
  </si>
  <si>
    <t>413 с-к 2017 г.</t>
  </si>
  <si>
    <t>огурцы свежие в нарезке</t>
  </si>
  <si>
    <t>жаркое по-домашнему</t>
  </si>
  <si>
    <t>259 с-к 2017 г.</t>
  </si>
  <si>
    <t>389 с-к 2017 г.</t>
  </si>
  <si>
    <t>булочка "завятушка с сахаром"</t>
  </si>
  <si>
    <t>МУП КШП 31.08.2022</t>
  </si>
  <si>
    <t>омлет с колбасными изделиями</t>
  </si>
  <si>
    <t>150/5</t>
  </si>
  <si>
    <t>ТТК МУП КШП от 18.05.2023</t>
  </si>
  <si>
    <t>чай с сахаром</t>
  </si>
  <si>
    <t>200/15</t>
  </si>
  <si>
    <t>376 с-к 2017г.</t>
  </si>
  <si>
    <t>плоды или ягоды свежие (апельсин)</t>
  </si>
  <si>
    <t>пряник Бежецкий "Слана"</t>
  </si>
  <si>
    <t>кукуруза отворная консервированная</t>
  </si>
  <si>
    <t>133 с-к 2017 г.</t>
  </si>
  <si>
    <t>салат из свеклы отварной</t>
  </si>
  <si>
    <t>239 с-к 2017 г.</t>
  </si>
  <si>
    <t>52 с-к 2017 г.</t>
  </si>
  <si>
    <t>рис отварной</t>
  </si>
  <si>
    <t>304 с-к 2017 г.</t>
  </si>
  <si>
    <t>сосиска отворная</t>
  </si>
  <si>
    <t>макаронные изделия отварные с маслом сливочным</t>
  </si>
  <si>
    <t>икра кабачковая</t>
  </si>
  <si>
    <t>сыр твердый</t>
  </si>
  <si>
    <t>101 с-к 2017 г.</t>
  </si>
  <si>
    <t>203 с-к 2017 г.</t>
  </si>
  <si>
    <t>243 с-к 2017 г.</t>
  </si>
  <si>
    <t>15 с-к 2017 г.</t>
  </si>
  <si>
    <t>щи из свежей капусты с картофелем, мясом цыпленка и сметаной</t>
  </si>
  <si>
    <t>250/25/10</t>
  </si>
  <si>
    <t>88 с-к 2017 г.</t>
  </si>
  <si>
    <t>котлета рыбная любительская</t>
  </si>
  <si>
    <t>ТТК МУП КШП от 18.04.2022</t>
  </si>
  <si>
    <t>312 с-к 2017 г.</t>
  </si>
  <si>
    <t>кисель из повидла, джема, варенья</t>
  </si>
  <si>
    <t>360 с-к 2017 г.</t>
  </si>
  <si>
    <t>плоды или ягоды свежие (банан)</t>
  </si>
  <si>
    <t>суп картофельный с фасолью и мясом цыпленка</t>
  </si>
  <si>
    <t>250/25</t>
  </si>
  <si>
    <t>ТТК МУП КШП от 18.04.2021</t>
  </si>
  <si>
    <t>цыпленок-бройлер отварной с маслом сливочным</t>
  </si>
  <si>
    <t>80/5</t>
  </si>
  <si>
    <t>288 с-к 2017 г</t>
  </si>
  <si>
    <t>капуста тушеная</t>
  </si>
  <si>
    <t>360 с-к 2017 г</t>
  </si>
  <si>
    <t xml:space="preserve">пирог открытый </t>
  </si>
  <si>
    <t>414 с-к 2017 г.</t>
  </si>
  <si>
    <t>салат из белокачаной капусты с морковью</t>
  </si>
  <si>
    <t>45 с-к 2017 г.</t>
  </si>
  <si>
    <t>уха из свежей рыбы (минтай) с пшеном</t>
  </si>
  <si>
    <t>ТТК МУП КШП от 05.03.2022</t>
  </si>
  <si>
    <t>тефтели мясные с соусом томатным</t>
  </si>
  <si>
    <t>60/50</t>
  </si>
  <si>
    <t>278 с-к 2017 г.</t>
  </si>
  <si>
    <t>напиток из варенья</t>
  </si>
  <si>
    <t>387 с-к 2017 г.</t>
  </si>
  <si>
    <t>винегрет овощной</t>
  </si>
  <si>
    <t>67 с-к 2017 г.</t>
  </si>
  <si>
    <t>рассольник по "Ленинградски" с мясом цыпленка и сметаной</t>
  </si>
  <si>
    <t>96 с-к 2017 г.</t>
  </si>
  <si>
    <t>колбаса отварная</t>
  </si>
  <si>
    <t>компот из смеси сухофруктов</t>
  </si>
  <si>
    <t>349 с-к 2017 г.</t>
  </si>
  <si>
    <t>борщ с картофелем, мясом цыпленка, сметаной и яйцом</t>
  </si>
  <si>
    <t>шницель из свинины</t>
  </si>
  <si>
    <t>картофель и овощи тушеные в соусе</t>
  </si>
  <si>
    <t>чай фруктовый</t>
  </si>
  <si>
    <t>250/25/10/10</t>
  </si>
  <si>
    <t>83 с-к 2017 г.</t>
  </si>
  <si>
    <t>268 с-к 2017 г.</t>
  </si>
  <si>
    <t>142 с-к 2017 г.</t>
  </si>
  <si>
    <t>суп картофельный с мясными фрикадельками</t>
  </si>
  <si>
    <t>104/105 с-к 2017 г</t>
  </si>
  <si>
    <t>70/71 с-к 2017 г</t>
  </si>
  <si>
    <t>суп из овощей и мяса цыпленка со сметаной</t>
  </si>
  <si>
    <t>99 с-к 2017 г</t>
  </si>
  <si>
    <t>котлета рубленная из бройлер-цыплят с соусом сметанным</t>
  </si>
  <si>
    <t>80/30</t>
  </si>
  <si>
    <t>295/991 с-к 2017 г</t>
  </si>
  <si>
    <t>304 с-к 2017 г</t>
  </si>
  <si>
    <t>3890 с-к 2017 г</t>
  </si>
  <si>
    <t>булочка "завятушка" с сахаром</t>
  </si>
  <si>
    <t>МУП КШП от 31.08.2022</t>
  </si>
  <si>
    <t xml:space="preserve">салат " Витаминный" </t>
  </si>
  <si>
    <t>ТТК МУП КШП от 24.08.2018</t>
  </si>
  <si>
    <t>суп с макаронными изделиями ,картофелем и мясом цыпленка</t>
  </si>
  <si>
    <t>112 с-к 2017 г</t>
  </si>
  <si>
    <t>мясо свинина тушеное</t>
  </si>
  <si>
    <t>256 с-к 2017 г</t>
  </si>
  <si>
    <t>302 с-к 2017 г</t>
  </si>
  <si>
    <t>387 с-к 2017 ог</t>
  </si>
  <si>
    <t>тефтели рыбная</t>
  </si>
  <si>
    <t>кукуруза отварная консервированная</t>
  </si>
  <si>
    <t>133 с-к 2017 г</t>
  </si>
  <si>
    <t>борщ с капустой и картофелем,мясом цыпленка и сметаной</t>
  </si>
  <si>
    <t>82 с-к 2017 г</t>
  </si>
  <si>
    <t>печень говяжья тушеная в соусе №330</t>
  </si>
  <si>
    <t>261 с-к 2017 г</t>
  </si>
  <si>
    <t>67 с-к 2017 г</t>
  </si>
  <si>
    <t>суп гороховый с мясом цыпленка</t>
  </si>
  <si>
    <t>102 с-к 2017 г</t>
  </si>
  <si>
    <t>плов с мясом</t>
  </si>
  <si>
    <t>265 с-к 2017 г</t>
  </si>
  <si>
    <t>кисель из повидла</t>
  </si>
  <si>
    <t>МБОУ "Снежская гимназия" Брянского района</t>
  </si>
  <si>
    <t>директор</t>
  </si>
  <si>
    <t>Львович А.А.</t>
  </si>
  <si>
    <t>рыба тушеная в томате с овощами</t>
  </si>
  <si>
    <t>229 с-к 2017 г</t>
  </si>
  <si>
    <t>203 с-к 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</si>
</sst>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195</v>
      </c>
      <c r="D1" s="55"/>
      <c r="E1" s="55"/>
      <c r="F1" s="12" t="s">
        <v>16</v>
      </c>
      <c r="G1" s="2" t="s">
        <v>17</v>
      </c>
      <c r="H1" s="56" t="s">
        <v>196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8.64</v>
      </c>
      <c r="H6" s="40">
        <v>11.06</v>
      </c>
      <c r="I6" s="40">
        <v>44.32</v>
      </c>
      <c r="J6" s="40">
        <v>339</v>
      </c>
      <c r="K6" s="41" t="s">
        <v>41</v>
      </c>
      <c r="L6" s="40">
        <v>17.05</v>
      </c>
    </row>
    <row r="7" spans="1:12" ht="25.5" x14ac:dyDescent="0.25">
      <c r="A7" s="23"/>
      <c r="B7" s="15"/>
      <c r="C7" s="11"/>
      <c r="D7" s="6"/>
      <c r="E7" s="42" t="s">
        <v>45</v>
      </c>
      <c r="F7" s="43">
        <v>60</v>
      </c>
      <c r="G7" s="43">
        <v>6.67</v>
      </c>
      <c r="H7" s="43">
        <v>8.4700000000000006</v>
      </c>
      <c r="I7" s="43">
        <v>14.98</v>
      </c>
      <c r="J7" s="43">
        <v>163</v>
      </c>
      <c r="K7" s="44" t="s">
        <v>46</v>
      </c>
      <c r="L7" s="43">
        <v>24.48</v>
      </c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3.17</v>
      </c>
      <c r="H8" s="43">
        <v>2.68</v>
      </c>
      <c r="I8" s="43">
        <v>15.95</v>
      </c>
      <c r="J8" s="43">
        <v>101</v>
      </c>
      <c r="K8" s="44" t="s">
        <v>43</v>
      </c>
      <c r="L8" s="43">
        <v>9.19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3.16</v>
      </c>
      <c r="H9" s="43">
        <v>0.4</v>
      </c>
      <c r="I9" s="43">
        <v>19.32</v>
      </c>
      <c r="J9" s="43">
        <v>70</v>
      </c>
      <c r="K9" s="44"/>
      <c r="L9" s="43">
        <v>2.367</v>
      </c>
    </row>
    <row r="10" spans="1:12" ht="25.5" x14ac:dyDescent="0.25">
      <c r="A10" s="23"/>
      <c r="B10" s="15"/>
      <c r="C10" s="11"/>
      <c r="D10" s="7" t="s">
        <v>24</v>
      </c>
      <c r="E10" s="42" t="s">
        <v>47</v>
      </c>
      <c r="F10" s="43">
        <v>120</v>
      </c>
      <c r="G10" s="43">
        <v>1.8</v>
      </c>
      <c r="H10" s="43">
        <v>0.6</v>
      </c>
      <c r="I10" s="43">
        <v>25.2</v>
      </c>
      <c r="J10" s="43">
        <v>115</v>
      </c>
      <c r="K10" s="44" t="s">
        <v>48</v>
      </c>
      <c r="L10" s="43">
        <v>30.36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23.44</v>
      </c>
      <c r="H13" s="19">
        <f t="shared" si="0"/>
        <v>23.21</v>
      </c>
      <c r="I13" s="19">
        <f t="shared" si="0"/>
        <v>119.77</v>
      </c>
      <c r="J13" s="19">
        <f t="shared" si="0"/>
        <v>788</v>
      </c>
      <c r="K13" s="25"/>
      <c r="L13" s="19">
        <f t="shared" ref="L13" si="1">SUM(L6:L12)</f>
        <v>83.447000000000003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43">
        <v>60</v>
      </c>
      <c r="G14" s="43">
        <v>0.88</v>
      </c>
      <c r="H14" s="43">
        <v>3.75</v>
      </c>
      <c r="I14" s="43">
        <v>13.12</v>
      </c>
      <c r="J14" s="43">
        <v>58</v>
      </c>
      <c r="K14" s="44" t="s">
        <v>108</v>
      </c>
      <c r="L14" s="43">
        <v>2.21</v>
      </c>
    </row>
    <row r="15" spans="1:12" ht="25.5" x14ac:dyDescent="0.25">
      <c r="A15" s="23"/>
      <c r="B15" s="15"/>
      <c r="C15" s="11"/>
      <c r="D15" s="7" t="s">
        <v>27</v>
      </c>
      <c r="E15" s="42" t="s">
        <v>119</v>
      </c>
      <c r="F15" s="43" t="s">
        <v>120</v>
      </c>
      <c r="G15" s="43">
        <v>7.92</v>
      </c>
      <c r="H15" s="43">
        <v>6.2</v>
      </c>
      <c r="I15" s="43">
        <v>7.9</v>
      </c>
      <c r="J15" s="43">
        <v>126</v>
      </c>
      <c r="K15" s="44" t="s">
        <v>121</v>
      </c>
      <c r="L15" s="43">
        <v>15.13</v>
      </c>
    </row>
    <row r="16" spans="1:12" ht="51" x14ac:dyDescent="0.25">
      <c r="A16" s="23"/>
      <c r="B16" s="15"/>
      <c r="C16" s="11"/>
      <c r="D16" s="7" t="s">
        <v>28</v>
      </c>
      <c r="E16" s="42" t="s">
        <v>122</v>
      </c>
      <c r="F16" s="43">
        <v>80</v>
      </c>
      <c r="G16" s="43">
        <v>11.16</v>
      </c>
      <c r="H16" s="43">
        <v>3.9</v>
      </c>
      <c r="I16" s="43">
        <v>9.0399999999999991</v>
      </c>
      <c r="J16" s="43">
        <v>116</v>
      </c>
      <c r="K16" s="44" t="s">
        <v>123</v>
      </c>
      <c r="L16" s="43">
        <v>24</v>
      </c>
    </row>
    <row r="17" spans="1:12" ht="25.5" x14ac:dyDescent="0.2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5.75</v>
      </c>
      <c r="H17" s="43">
        <v>3.5</v>
      </c>
      <c r="I17" s="43">
        <v>25.57</v>
      </c>
      <c r="J17" s="43">
        <v>158</v>
      </c>
      <c r="K17" s="44" t="s">
        <v>124</v>
      </c>
      <c r="L17" s="43">
        <v>7.88</v>
      </c>
    </row>
    <row r="18" spans="1:12" ht="25.5" x14ac:dyDescent="0.25">
      <c r="A18" s="23"/>
      <c r="B18" s="15"/>
      <c r="C18" s="11"/>
      <c r="D18" s="7" t="s">
        <v>30</v>
      </c>
      <c r="E18" s="42" t="s">
        <v>125</v>
      </c>
      <c r="F18" s="43">
        <v>200</v>
      </c>
      <c r="G18" s="43">
        <v>0.104</v>
      </c>
      <c r="H18" s="43">
        <v>0</v>
      </c>
      <c r="I18" s="43">
        <v>29.83</v>
      </c>
      <c r="J18" s="43">
        <v>117</v>
      </c>
      <c r="K18" s="44" t="s">
        <v>126</v>
      </c>
      <c r="L18" s="43">
        <v>7.38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9.66</v>
      </c>
      <c r="J19" s="43">
        <v>46.8</v>
      </c>
      <c r="K19" s="44"/>
      <c r="L19" s="43">
        <v>2.0699999999999998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2.11</v>
      </c>
      <c r="H20" s="43">
        <v>0.44</v>
      </c>
      <c r="I20" s="43">
        <v>19.78</v>
      </c>
      <c r="J20" s="43">
        <v>92</v>
      </c>
      <c r="K20" s="44"/>
      <c r="L20" s="43">
        <v>1.38</v>
      </c>
    </row>
    <row r="21" spans="1:12" ht="25.5" x14ac:dyDescent="0.25">
      <c r="A21" s="23"/>
      <c r="B21" s="15"/>
      <c r="C21" s="11"/>
      <c r="D21" s="6" t="s">
        <v>24</v>
      </c>
      <c r="E21" s="42" t="s">
        <v>127</v>
      </c>
      <c r="F21" s="43">
        <v>120</v>
      </c>
      <c r="G21" s="43">
        <v>1.8</v>
      </c>
      <c r="H21" s="43">
        <v>0.6</v>
      </c>
      <c r="I21" s="43">
        <v>25.2</v>
      </c>
      <c r="J21" s="43">
        <v>115</v>
      </c>
      <c r="K21" s="44" t="s">
        <v>87</v>
      </c>
      <c r="L21" s="43">
        <v>30.36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31.303999999999998</v>
      </c>
      <c r="H23" s="19">
        <f t="shared" si="2"/>
        <v>18.590000000000003</v>
      </c>
      <c r="I23" s="19">
        <f t="shared" si="2"/>
        <v>140.1</v>
      </c>
      <c r="J23" s="19">
        <f t="shared" si="2"/>
        <v>828.8</v>
      </c>
      <c r="K23" s="25"/>
      <c r="L23" s="19">
        <f t="shared" ref="L23" si="3">SUM(L14:L22)</f>
        <v>90.410000000000011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1080</v>
      </c>
      <c r="G24" s="32">
        <f t="shared" ref="G24:J24" si="4">G13+G23</f>
        <v>54.744</v>
      </c>
      <c r="H24" s="32">
        <f t="shared" si="4"/>
        <v>41.800000000000004</v>
      </c>
      <c r="I24" s="32">
        <f t="shared" si="4"/>
        <v>259.87</v>
      </c>
      <c r="J24" s="32">
        <f t="shared" si="4"/>
        <v>1616.8</v>
      </c>
      <c r="K24" s="32"/>
      <c r="L24" s="32">
        <f t="shared" ref="L24" si="5">L13+L23</f>
        <v>173.85700000000003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50</v>
      </c>
      <c r="G25" s="40">
        <v>10.4</v>
      </c>
      <c r="H25" s="40">
        <v>28.19</v>
      </c>
      <c r="I25" s="40">
        <v>2.89</v>
      </c>
      <c r="J25" s="40">
        <v>309</v>
      </c>
      <c r="K25" s="41" t="s">
        <v>51</v>
      </c>
      <c r="L25" s="40">
        <v>30.89</v>
      </c>
    </row>
    <row r="26" spans="1:12" ht="15" x14ac:dyDescent="0.25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8.6</v>
      </c>
      <c r="H26" s="43">
        <v>6.09</v>
      </c>
      <c r="I26" s="43">
        <v>38.6</v>
      </c>
      <c r="J26" s="43">
        <v>244</v>
      </c>
      <c r="K26" s="44"/>
      <c r="L26" s="43">
        <v>9.51</v>
      </c>
    </row>
    <row r="27" spans="1:12" ht="25.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0</v>
      </c>
      <c r="I27" s="43">
        <v>20.2</v>
      </c>
      <c r="J27" s="43">
        <v>38.6</v>
      </c>
      <c r="K27" s="44" t="s">
        <v>54</v>
      </c>
      <c r="L27" s="43">
        <v>15.64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2.11</v>
      </c>
      <c r="H28" s="43">
        <v>0.44</v>
      </c>
      <c r="I28" s="43">
        <v>19.78</v>
      </c>
      <c r="J28" s="43">
        <v>92</v>
      </c>
      <c r="K28" s="44"/>
      <c r="L28" s="43">
        <v>2.0699999999999998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56</v>
      </c>
      <c r="F30" s="43">
        <v>75</v>
      </c>
      <c r="G30" s="43">
        <v>4.46</v>
      </c>
      <c r="H30" s="43">
        <v>2.98</v>
      </c>
      <c r="I30" s="43">
        <v>44.12</v>
      </c>
      <c r="J30" s="43">
        <v>222</v>
      </c>
      <c r="K30" s="44" t="s">
        <v>57</v>
      </c>
      <c r="L30" s="43">
        <v>8.1999999999999993</v>
      </c>
    </row>
    <row r="31" spans="1:12" ht="25.5" x14ac:dyDescent="0.25">
      <c r="A31" s="14"/>
      <c r="B31" s="15"/>
      <c r="C31" s="11"/>
      <c r="D31" s="6" t="s">
        <v>58</v>
      </c>
      <c r="E31" s="42" t="s">
        <v>59</v>
      </c>
      <c r="F31" s="43">
        <v>60</v>
      </c>
      <c r="G31" s="43">
        <v>1.92</v>
      </c>
      <c r="H31" s="43">
        <v>1.2</v>
      </c>
      <c r="I31" s="43">
        <v>3.6</v>
      </c>
      <c r="J31" s="43">
        <v>43</v>
      </c>
      <c r="K31" s="44" t="s">
        <v>60</v>
      </c>
      <c r="L31" s="43">
        <v>18.7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28.490000000000002</v>
      </c>
      <c r="H32" s="19">
        <f t="shared" ref="H32" si="7">SUM(H25:H31)</f>
        <v>38.9</v>
      </c>
      <c r="I32" s="19">
        <f t="shared" ref="I32" si="8">SUM(I25:I31)</f>
        <v>129.19</v>
      </c>
      <c r="J32" s="19">
        <f t="shared" ref="J32:L32" si="9">SUM(J25:J31)</f>
        <v>948.6</v>
      </c>
      <c r="K32" s="25"/>
      <c r="L32" s="19">
        <f t="shared" si="9"/>
        <v>85.01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51" x14ac:dyDescent="0.25">
      <c r="A34" s="14"/>
      <c r="B34" s="15"/>
      <c r="C34" s="11"/>
      <c r="D34" s="7" t="s">
        <v>27</v>
      </c>
      <c r="E34" s="42" t="s">
        <v>128</v>
      </c>
      <c r="F34" s="43" t="s">
        <v>129</v>
      </c>
      <c r="G34" s="43">
        <v>5.49</v>
      </c>
      <c r="H34" s="43">
        <v>5.27</v>
      </c>
      <c r="I34" s="43">
        <v>16.54</v>
      </c>
      <c r="J34" s="43">
        <v>148</v>
      </c>
      <c r="K34" s="44" t="s">
        <v>130</v>
      </c>
      <c r="L34" s="43">
        <v>15.73</v>
      </c>
    </row>
    <row r="35" spans="1:12" ht="25.5" x14ac:dyDescent="0.25">
      <c r="A35" s="14"/>
      <c r="B35" s="15"/>
      <c r="C35" s="11"/>
      <c r="D35" s="7" t="s">
        <v>28</v>
      </c>
      <c r="E35" s="42" t="s">
        <v>131</v>
      </c>
      <c r="F35" s="43" t="s">
        <v>132</v>
      </c>
      <c r="G35" s="43">
        <v>17.3</v>
      </c>
      <c r="H35" s="43">
        <v>15</v>
      </c>
      <c r="I35" s="43">
        <v>3.47</v>
      </c>
      <c r="J35" s="43">
        <v>215</v>
      </c>
      <c r="K35" s="44" t="s">
        <v>133</v>
      </c>
      <c r="L35" s="43">
        <v>49.17</v>
      </c>
    </row>
    <row r="36" spans="1:12" ht="25.5" x14ac:dyDescent="0.25">
      <c r="A36" s="14"/>
      <c r="B36" s="15"/>
      <c r="C36" s="11"/>
      <c r="D36" s="7" t="s">
        <v>29</v>
      </c>
      <c r="E36" s="42" t="s">
        <v>134</v>
      </c>
      <c r="F36" s="43">
        <v>150</v>
      </c>
      <c r="G36" s="43">
        <v>3.87</v>
      </c>
      <c r="H36" s="43">
        <v>5.24</v>
      </c>
      <c r="I36" s="43">
        <v>16.73</v>
      </c>
      <c r="J36" s="43">
        <v>125</v>
      </c>
      <c r="K36" s="44" t="s">
        <v>135</v>
      </c>
      <c r="L36" s="43">
        <v>10.83</v>
      </c>
    </row>
    <row r="37" spans="1:12" ht="25.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20.2</v>
      </c>
      <c r="J37" s="43">
        <v>87</v>
      </c>
      <c r="K37" s="44" t="s">
        <v>93</v>
      </c>
      <c r="L37" s="43">
        <v>15.64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2.11</v>
      </c>
      <c r="H39" s="43">
        <v>0.44</v>
      </c>
      <c r="I39" s="43">
        <v>19.78</v>
      </c>
      <c r="J39" s="43">
        <v>92</v>
      </c>
      <c r="K39" s="44"/>
      <c r="L39" s="43">
        <v>2.0699999999999998</v>
      </c>
    </row>
    <row r="40" spans="1:12" ht="25.5" x14ac:dyDescent="0.25">
      <c r="A40" s="14"/>
      <c r="B40" s="15"/>
      <c r="C40" s="11"/>
      <c r="D40" s="6"/>
      <c r="E40" s="42" t="s">
        <v>136</v>
      </c>
      <c r="F40" s="43">
        <v>50</v>
      </c>
      <c r="G40" s="43">
        <v>3.09</v>
      </c>
      <c r="H40" s="43">
        <v>1.66</v>
      </c>
      <c r="I40" s="43">
        <v>27.66</v>
      </c>
      <c r="J40" s="43">
        <v>138</v>
      </c>
      <c r="K40" s="44" t="s">
        <v>137</v>
      </c>
      <c r="L40" s="43">
        <v>8.1999999999999993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32.86</v>
      </c>
      <c r="H42" s="19">
        <f t="shared" ref="H42" si="11">SUM(H33:H41)</f>
        <v>27.61</v>
      </c>
      <c r="I42" s="19">
        <f t="shared" ref="I42" si="12">SUM(I33:I41)</f>
        <v>104.38</v>
      </c>
      <c r="J42" s="19">
        <f t="shared" ref="J42:L42" si="13">SUM(J33:J41)</f>
        <v>805</v>
      </c>
      <c r="K42" s="25"/>
      <c r="L42" s="19">
        <f t="shared" si="13"/>
        <v>101.64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965</v>
      </c>
      <c r="G43" s="32">
        <f t="shared" ref="G43" si="14">G32+G42</f>
        <v>61.35</v>
      </c>
      <c r="H43" s="32">
        <f t="shared" ref="H43" si="15">H32+H42</f>
        <v>66.509999999999991</v>
      </c>
      <c r="I43" s="32">
        <f t="shared" ref="I43" si="16">I32+I42</f>
        <v>233.57</v>
      </c>
      <c r="J43" s="32">
        <f t="shared" ref="J43:L43" si="17">J32+J42</f>
        <v>1753.6</v>
      </c>
      <c r="K43" s="32"/>
      <c r="L43" s="32">
        <f t="shared" si="17"/>
        <v>186.65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100</v>
      </c>
      <c r="G44" s="40">
        <v>13.08</v>
      </c>
      <c r="H44" s="40">
        <v>9.18</v>
      </c>
      <c r="I44" s="40">
        <v>2.85</v>
      </c>
      <c r="J44" s="40">
        <v>152</v>
      </c>
      <c r="K44" s="41" t="s">
        <v>62</v>
      </c>
      <c r="L44" s="40">
        <v>32.24</v>
      </c>
    </row>
    <row r="45" spans="1:12" ht="25.5" x14ac:dyDescent="0.25">
      <c r="A45" s="23"/>
      <c r="B45" s="15"/>
      <c r="C45" s="11"/>
      <c r="D45" s="6" t="s">
        <v>29</v>
      </c>
      <c r="E45" s="42" t="s">
        <v>63</v>
      </c>
      <c r="F45" s="43">
        <v>150</v>
      </c>
      <c r="G45" s="43">
        <v>5.75</v>
      </c>
      <c r="H45" s="43">
        <v>3.5</v>
      </c>
      <c r="I45" s="43">
        <v>25.57</v>
      </c>
      <c r="J45" s="43">
        <v>158</v>
      </c>
      <c r="K45" s="44" t="s">
        <v>64</v>
      </c>
      <c r="L45" s="43">
        <v>8.66</v>
      </c>
    </row>
    <row r="46" spans="1:12" ht="25.5" x14ac:dyDescent="0.25">
      <c r="A46" s="23"/>
      <c r="B46" s="15"/>
      <c r="C46" s="11"/>
      <c r="D46" s="7" t="s">
        <v>22</v>
      </c>
      <c r="E46" s="42" t="s">
        <v>65</v>
      </c>
      <c r="F46" s="43" t="s">
        <v>66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67</v>
      </c>
      <c r="L46" s="43">
        <v>3.38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3.16</v>
      </c>
      <c r="H47" s="43">
        <v>0.4</v>
      </c>
      <c r="I47" s="43">
        <v>19.32</v>
      </c>
      <c r="J47" s="43">
        <v>70</v>
      </c>
      <c r="K47" s="44"/>
      <c r="L47" s="43">
        <v>2.67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68</v>
      </c>
      <c r="F49" s="43">
        <v>40</v>
      </c>
      <c r="G49" s="43">
        <v>4</v>
      </c>
      <c r="H49" s="43">
        <v>4.7</v>
      </c>
      <c r="I49" s="43">
        <v>28</v>
      </c>
      <c r="J49" s="43">
        <v>127.5</v>
      </c>
      <c r="K49" s="44"/>
      <c r="L49" s="43">
        <v>7.18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8">SUM(G44:G50)</f>
        <v>26.119999999999997</v>
      </c>
      <c r="H51" s="19">
        <f t="shared" ref="H51" si="19">SUM(H44:H50)</f>
        <v>17.8</v>
      </c>
      <c r="I51" s="19">
        <f t="shared" ref="I51" si="20">SUM(I44:I50)</f>
        <v>90.94</v>
      </c>
      <c r="J51" s="19">
        <f t="shared" ref="J51:L51" si="21">SUM(J44:J50)</f>
        <v>569.5</v>
      </c>
      <c r="K51" s="25"/>
      <c r="L51" s="19">
        <f t="shared" si="21"/>
        <v>54.13000000000001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138</v>
      </c>
      <c r="F52" s="43">
        <v>60</v>
      </c>
      <c r="G52" s="43">
        <v>0.79</v>
      </c>
      <c r="H52" s="43">
        <v>3.83</v>
      </c>
      <c r="I52" s="43">
        <v>3.88</v>
      </c>
      <c r="J52" s="43">
        <v>36</v>
      </c>
      <c r="K52" s="44" t="s">
        <v>139</v>
      </c>
      <c r="L52" s="43">
        <v>2.31</v>
      </c>
    </row>
    <row r="53" spans="1:12" ht="51" x14ac:dyDescent="0.25">
      <c r="A53" s="23"/>
      <c r="B53" s="15"/>
      <c r="C53" s="11"/>
      <c r="D53" s="7" t="s">
        <v>27</v>
      </c>
      <c r="E53" s="42" t="s">
        <v>140</v>
      </c>
      <c r="F53" s="43" t="s">
        <v>129</v>
      </c>
      <c r="G53" s="43">
        <v>11.4</v>
      </c>
      <c r="H53" s="43">
        <v>9.1</v>
      </c>
      <c r="I53" s="43">
        <v>22.3</v>
      </c>
      <c r="J53" s="43">
        <v>280</v>
      </c>
      <c r="K53" s="44" t="s">
        <v>141</v>
      </c>
      <c r="L53" s="43">
        <v>7.89</v>
      </c>
    </row>
    <row r="54" spans="1:12" ht="25.5" x14ac:dyDescent="0.25">
      <c r="A54" s="23"/>
      <c r="B54" s="15"/>
      <c r="C54" s="11"/>
      <c r="D54" s="7" t="s">
        <v>28</v>
      </c>
      <c r="E54" s="42" t="s">
        <v>142</v>
      </c>
      <c r="F54" s="43" t="s">
        <v>143</v>
      </c>
      <c r="G54" s="43">
        <v>7.46</v>
      </c>
      <c r="H54" s="43">
        <v>8.2899999999999991</v>
      </c>
      <c r="I54" s="43">
        <v>9.44</v>
      </c>
      <c r="J54" s="43">
        <v>142</v>
      </c>
      <c r="K54" s="44" t="s">
        <v>144</v>
      </c>
      <c r="L54" s="43">
        <v>17.27</v>
      </c>
    </row>
    <row r="55" spans="1:12" ht="25.5" x14ac:dyDescent="0.25">
      <c r="A55" s="23"/>
      <c r="B55" s="15"/>
      <c r="C55" s="11"/>
      <c r="D55" s="7" t="s">
        <v>29</v>
      </c>
      <c r="E55" s="42" t="s">
        <v>109</v>
      </c>
      <c r="F55" s="43">
        <v>150</v>
      </c>
      <c r="G55" s="43">
        <v>6.09</v>
      </c>
      <c r="H55" s="43">
        <v>0.1</v>
      </c>
      <c r="I55" s="43">
        <v>61.14</v>
      </c>
      <c r="J55" s="43">
        <v>233</v>
      </c>
      <c r="K55" s="44" t="s">
        <v>110</v>
      </c>
      <c r="L55" s="43">
        <v>11.06</v>
      </c>
    </row>
    <row r="56" spans="1:12" ht="25.5" x14ac:dyDescent="0.25">
      <c r="A56" s="23"/>
      <c r="B56" s="15"/>
      <c r="C56" s="11"/>
      <c r="D56" s="7" t="s">
        <v>30</v>
      </c>
      <c r="E56" s="42" t="s">
        <v>145</v>
      </c>
      <c r="F56" s="43">
        <v>200</v>
      </c>
      <c r="G56" s="43">
        <v>0.12</v>
      </c>
      <c r="H56" s="43">
        <v>0.02</v>
      </c>
      <c r="I56" s="43">
        <v>26.56</v>
      </c>
      <c r="J56" s="43">
        <v>107</v>
      </c>
      <c r="K56" s="44" t="s">
        <v>146</v>
      </c>
      <c r="L56" s="43">
        <v>4.72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2.11</v>
      </c>
      <c r="H58" s="43">
        <v>0.44</v>
      </c>
      <c r="I58" s="43">
        <v>19.78</v>
      </c>
      <c r="J58" s="43">
        <v>92</v>
      </c>
      <c r="K58" s="44"/>
      <c r="L58" s="43">
        <v>2.0699999999999998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40</v>
      </c>
      <c r="G59" s="43">
        <v>4</v>
      </c>
      <c r="H59" s="43">
        <v>4.7</v>
      </c>
      <c r="I59" s="43">
        <v>28</v>
      </c>
      <c r="J59" s="43">
        <v>128</v>
      </c>
      <c r="K59" s="44"/>
      <c r="L59" s="43">
        <v>7.18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31.970000000000002</v>
      </c>
      <c r="H61" s="19">
        <f t="shared" ref="H61" si="23">SUM(H52:H60)</f>
        <v>26.48</v>
      </c>
      <c r="I61" s="19">
        <f t="shared" ref="I61" si="24">SUM(I52:I60)</f>
        <v>171.1</v>
      </c>
      <c r="J61" s="19">
        <f t="shared" ref="J61:L61" si="25">SUM(J52:J60)</f>
        <v>1018</v>
      </c>
      <c r="K61" s="25"/>
      <c r="L61" s="19">
        <f t="shared" si="25"/>
        <v>52.5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58.09</v>
      </c>
      <c r="H62" s="32">
        <f t="shared" ref="H62" si="27">H51+H61</f>
        <v>44.28</v>
      </c>
      <c r="I62" s="32">
        <f t="shared" ref="I62" si="28">I51+I61</f>
        <v>262.03999999999996</v>
      </c>
      <c r="J62" s="32">
        <f t="shared" ref="J62:L62" si="29">J51+J61</f>
        <v>1587.5</v>
      </c>
      <c r="K62" s="32"/>
      <c r="L62" s="32">
        <f t="shared" si="29"/>
        <v>106.63000000000001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25.02</v>
      </c>
      <c r="H63" s="40">
        <v>17.28</v>
      </c>
      <c r="I63" s="40">
        <v>333.6</v>
      </c>
      <c r="J63" s="40">
        <v>209</v>
      </c>
      <c r="K63" s="41" t="s">
        <v>71</v>
      </c>
      <c r="L63" s="40">
        <v>56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119</v>
      </c>
      <c r="K65" s="44" t="s">
        <v>72</v>
      </c>
      <c r="L65" s="43">
        <v>13.8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73</v>
      </c>
      <c r="F67" s="43">
        <v>120</v>
      </c>
      <c r="G67" s="43">
        <v>0.24</v>
      </c>
      <c r="H67" s="43">
        <v>0.24</v>
      </c>
      <c r="I67" s="43">
        <v>5.88</v>
      </c>
      <c r="J67" s="43">
        <v>28</v>
      </c>
      <c r="K67" s="44" t="s">
        <v>74</v>
      </c>
      <c r="L67" s="43">
        <v>14.49</v>
      </c>
    </row>
    <row r="68" spans="1:12" ht="15" x14ac:dyDescent="0.25">
      <c r="A68" s="23"/>
      <c r="B68" s="15"/>
      <c r="C68" s="11"/>
      <c r="D68" s="6"/>
      <c r="E68" s="42" t="s">
        <v>75</v>
      </c>
      <c r="F68" s="43">
        <v>20</v>
      </c>
      <c r="G68" s="43">
        <v>1.42</v>
      </c>
      <c r="H68" s="43">
        <v>1</v>
      </c>
      <c r="I68" s="43">
        <v>11.04</v>
      </c>
      <c r="J68" s="43">
        <v>59</v>
      </c>
      <c r="K68" s="44"/>
      <c r="L68" s="43">
        <v>5.65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30.759999999999998</v>
      </c>
      <c r="H70" s="19">
        <f t="shared" ref="H70" si="31">SUM(H63:H69)</f>
        <v>22.06</v>
      </c>
      <c r="I70" s="19">
        <f t="shared" ref="I70" si="32">SUM(I63:I69)</f>
        <v>368.1</v>
      </c>
      <c r="J70" s="19">
        <f t="shared" ref="J70:L70" si="33">SUM(J63:J69)</f>
        <v>415</v>
      </c>
      <c r="K70" s="25"/>
      <c r="L70" s="19">
        <f t="shared" si="33"/>
        <v>89.94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147</v>
      </c>
      <c r="F71" s="43">
        <v>60</v>
      </c>
      <c r="G71" s="43">
        <v>0.88</v>
      </c>
      <c r="H71" s="43">
        <v>6.25</v>
      </c>
      <c r="I71" s="43">
        <v>4.5</v>
      </c>
      <c r="J71" s="43">
        <v>78</v>
      </c>
      <c r="K71" s="44" t="s">
        <v>148</v>
      </c>
      <c r="L71" s="43">
        <v>4.0599999999999996</v>
      </c>
    </row>
    <row r="72" spans="1:12" ht="25.5" x14ac:dyDescent="0.25">
      <c r="A72" s="23"/>
      <c r="B72" s="15"/>
      <c r="C72" s="11"/>
      <c r="D72" s="7" t="s">
        <v>27</v>
      </c>
      <c r="E72" s="42" t="s">
        <v>149</v>
      </c>
      <c r="F72" s="43" t="s">
        <v>120</v>
      </c>
      <c r="G72" s="43">
        <v>8.17</v>
      </c>
      <c r="H72" s="43">
        <v>6.65</v>
      </c>
      <c r="I72" s="43">
        <v>12.22</v>
      </c>
      <c r="J72" s="43">
        <v>143</v>
      </c>
      <c r="K72" s="44" t="s">
        <v>150</v>
      </c>
      <c r="L72" s="43">
        <v>15.48</v>
      </c>
    </row>
    <row r="73" spans="1:12" ht="25.5" x14ac:dyDescent="0.25">
      <c r="A73" s="23"/>
      <c r="B73" s="15"/>
      <c r="C73" s="11"/>
      <c r="D73" s="7" t="s">
        <v>28</v>
      </c>
      <c r="E73" s="42" t="s">
        <v>151</v>
      </c>
      <c r="F73" s="43">
        <v>80</v>
      </c>
      <c r="G73" s="43">
        <v>7.66</v>
      </c>
      <c r="H73" s="43">
        <v>16.940000000000001</v>
      </c>
      <c r="I73" s="43">
        <v>0.94</v>
      </c>
      <c r="J73" s="43">
        <v>188</v>
      </c>
      <c r="K73" s="44" t="s">
        <v>117</v>
      </c>
      <c r="L73" s="43">
        <v>31.52</v>
      </c>
    </row>
    <row r="74" spans="1:12" ht="25.5" x14ac:dyDescent="0.25">
      <c r="A74" s="23"/>
      <c r="B74" s="15"/>
      <c r="C74" s="11"/>
      <c r="D74" s="7" t="s">
        <v>29</v>
      </c>
      <c r="E74" s="42" t="s">
        <v>112</v>
      </c>
      <c r="F74" s="43">
        <v>150</v>
      </c>
      <c r="G74" s="43">
        <v>5.73</v>
      </c>
      <c r="H74" s="43">
        <v>6.07</v>
      </c>
      <c r="I74" s="43">
        <v>31.98</v>
      </c>
      <c r="J74" s="43">
        <v>205</v>
      </c>
      <c r="K74" s="44" t="s">
        <v>116</v>
      </c>
      <c r="L74" s="43">
        <v>7.71</v>
      </c>
    </row>
    <row r="75" spans="1:12" ht="25.5" x14ac:dyDescent="0.25">
      <c r="A75" s="23"/>
      <c r="B75" s="15"/>
      <c r="C75" s="11"/>
      <c r="D75" s="7" t="s">
        <v>30</v>
      </c>
      <c r="E75" s="42" t="s">
        <v>152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 t="s">
        <v>153</v>
      </c>
      <c r="L75" s="43">
        <v>5.15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1.58</v>
      </c>
      <c r="H76" s="43">
        <v>0.2</v>
      </c>
      <c r="I76" s="43">
        <v>9.66</v>
      </c>
      <c r="J76" s="43">
        <v>46.8</v>
      </c>
      <c r="K76" s="44"/>
      <c r="L76" s="43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2.11</v>
      </c>
      <c r="H77" s="43">
        <v>0.44</v>
      </c>
      <c r="I77" s="43">
        <v>19.78</v>
      </c>
      <c r="J77" s="43">
        <v>92</v>
      </c>
      <c r="K77" s="44"/>
      <c r="L77" s="43">
        <v>1.78</v>
      </c>
    </row>
    <row r="78" spans="1:12" ht="25.5" x14ac:dyDescent="0.25">
      <c r="A78" s="23"/>
      <c r="B78" s="15"/>
      <c r="C78" s="11"/>
      <c r="D78" s="6" t="s">
        <v>24</v>
      </c>
      <c r="E78" s="42" t="s">
        <v>86</v>
      </c>
      <c r="F78" s="43">
        <v>120</v>
      </c>
      <c r="G78" s="43">
        <v>0.24</v>
      </c>
      <c r="H78" s="43">
        <v>0.24</v>
      </c>
      <c r="I78" s="43">
        <v>5.88</v>
      </c>
      <c r="J78" s="43">
        <v>28</v>
      </c>
      <c r="K78" s="44" t="s">
        <v>87</v>
      </c>
      <c r="L78" s="43">
        <v>14.49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27.029999999999998</v>
      </c>
      <c r="H80" s="19">
        <f t="shared" ref="H80" si="35">SUM(H71:H79)</f>
        <v>36.88000000000001</v>
      </c>
      <c r="I80" s="19">
        <f t="shared" ref="I80" si="36">SUM(I71:I79)</f>
        <v>116.97</v>
      </c>
      <c r="J80" s="19">
        <f t="shared" ref="J80:L80" si="37">SUM(J71:J79)</f>
        <v>913.8</v>
      </c>
      <c r="K80" s="25"/>
      <c r="L80" s="19">
        <f t="shared" si="37"/>
        <v>82.259999999999991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1160</v>
      </c>
      <c r="G81" s="32">
        <f t="shared" ref="G81" si="38">G70+G80</f>
        <v>57.789999999999992</v>
      </c>
      <c r="H81" s="32">
        <f t="shared" ref="H81" si="39">H70+H80</f>
        <v>58.940000000000012</v>
      </c>
      <c r="I81" s="32">
        <f t="shared" ref="I81" si="40">I70+I80</f>
        <v>485.07000000000005</v>
      </c>
      <c r="J81" s="32">
        <f t="shared" ref="J81:L81" si="41">J70+J80</f>
        <v>1328.8</v>
      </c>
      <c r="K81" s="32"/>
      <c r="L81" s="32">
        <f t="shared" si="41"/>
        <v>172.2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 t="s">
        <v>77</v>
      </c>
      <c r="G82" s="40">
        <v>14.68</v>
      </c>
      <c r="H82" s="40">
        <v>10.71</v>
      </c>
      <c r="I82" s="40">
        <v>2.35</v>
      </c>
      <c r="J82" s="40">
        <v>315</v>
      </c>
      <c r="K82" s="41" t="s">
        <v>78</v>
      </c>
      <c r="L82" s="40">
        <v>30.28</v>
      </c>
    </row>
    <row r="83" spans="1:12" ht="25.5" x14ac:dyDescent="0.25">
      <c r="A83" s="23"/>
      <c r="B83" s="15"/>
      <c r="C83" s="11"/>
      <c r="D83" s="6" t="s">
        <v>58</v>
      </c>
      <c r="E83" s="42" t="s">
        <v>81</v>
      </c>
      <c r="F83" s="43">
        <v>60</v>
      </c>
      <c r="G83" s="43">
        <v>0.66</v>
      </c>
      <c r="H83" s="43">
        <v>2.1</v>
      </c>
      <c r="I83" s="43">
        <v>2.2799999999999998</v>
      </c>
      <c r="J83" s="43">
        <v>13</v>
      </c>
      <c r="K83" s="44" t="s">
        <v>82</v>
      </c>
      <c r="L83" s="43">
        <v>8.15</v>
      </c>
    </row>
    <row r="84" spans="1:12" ht="25.5" x14ac:dyDescent="0.25">
      <c r="A84" s="23"/>
      <c r="B84" s="15"/>
      <c r="C84" s="11"/>
      <c r="D84" s="7" t="s">
        <v>22</v>
      </c>
      <c r="E84" s="42" t="s">
        <v>65</v>
      </c>
      <c r="F84" s="43" t="s">
        <v>66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79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3.16</v>
      </c>
      <c r="H85" s="43">
        <v>0.4</v>
      </c>
      <c r="I85" s="43">
        <v>19.32</v>
      </c>
      <c r="J85" s="43">
        <v>70</v>
      </c>
      <c r="K85" s="44"/>
      <c r="L85" s="43">
        <v>2.0699999999999998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80</v>
      </c>
      <c r="F87" s="43">
        <v>120</v>
      </c>
      <c r="G87" s="43">
        <v>4.92</v>
      </c>
      <c r="H87" s="43">
        <v>1.8</v>
      </c>
      <c r="I87" s="43">
        <v>7.08</v>
      </c>
      <c r="J87" s="43">
        <v>68</v>
      </c>
      <c r="K87" s="44"/>
      <c r="L87" s="43">
        <v>26.68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210</v>
      </c>
      <c r="G89" s="19">
        <f t="shared" ref="G89" si="42">SUM(G82:G88)</f>
        <v>23.550000000000004</v>
      </c>
      <c r="H89" s="19">
        <f t="shared" ref="H89" si="43">SUM(H82:H88)</f>
        <v>15.030000000000001</v>
      </c>
      <c r="I89" s="19">
        <f t="shared" ref="I89" si="44">SUM(I82:I88)</f>
        <v>46.23</v>
      </c>
      <c r="J89" s="19">
        <f t="shared" ref="J89:L89" si="45">SUM(J82:J88)</f>
        <v>528</v>
      </c>
      <c r="K89" s="25"/>
      <c r="L89" s="19">
        <f t="shared" si="45"/>
        <v>70.16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0.66</v>
      </c>
      <c r="H90" s="43">
        <v>2.1</v>
      </c>
      <c r="I90" s="43">
        <v>2.2799999999999998</v>
      </c>
      <c r="J90" s="43">
        <v>13</v>
      </c>
      <c r="K90" s="44" t="s">
        <v>82</v>
      </c>
      <c r="L90" s="43">
        <v>8.15</v>
      </c>
    </row>
    <row r="91" spans="1:12" ht="25.5" x14ac:dyDescent="0.25">
      <c r="A91" s="23"/>
      <c r="B91" s="15"/>
      <c r="C91" s="11"/>
      <c r="D91" s="7" t="s">
        <v>27</v>
      </c>
      <c r="E91" s="42" t="s">
        <v>154</v>
      </c>
      <c r="F91" s="43" t="s">
        <v>158</v>
      </c>
      <c r="G91" s="43">
        <v>7.92</v>
      </c>
      <c r="H91" s="43">
        <v>6.2</v>
      </c>
      <c r="I91" s="43">
        <v>7.9</v>
      </c>
      <c r="J91" s="43">
        <v>126</v>
      </c>
      <c r="K91" s="44" t="s">
        <v>159</v>
      </c>
      <c r="L91" s="43">
        <v>17.23</v>
      </c>
    </row>
    <row r="92" spans="1:12" ht="25.5" x14ac:dyDescent="0.25">
      <c r="A92" s="23"/>
      <c r="B92" s="15"/>
      <c r="C92" s="11"/>
      <c r="D92" s="7" t="s">
        <v>28</v>
      </c>
      <c r="E92" s="42" t="s">
        <v>155</v>
      </c>
      <c r="F92" s="43">
        <v>80</v>
      </c>
      <c r="G92" s="43">
        <v>8.5</v>
      </c>
      <c r="H92" s="43">
        <v>21.72</v>
      </c>
      <c r="I92" s="43">
        <v>8.59</v>
      </c>
      <c r="J92" s="43">
        <v>265</v>
      </c>
      <c r="K92" s="44" t="s">
        <v>160</v>
      </c>
      <c r="L92" s="43">
        <v>26.18</v>
      </c>
    </row>
    <row r="93" spans="1:12" ht="25.5" x14ac:dyDescent="0.25">
      <c r="A93" s="23"/>
      <c r="B93" s="15"/>
      <c r="C93" s="11"/>
      <c r="D93" s="7" t="s">
        <v>29</v>
      </c>
      <c r="E93" s="42" t="s">
        <v>156</v>
      </c>
      <c r="F93" s="43">
        <v>180</v>
      </c>
      <c r="G93" s="43">
        <v>3.92</v>
      </c>
      <c r="H93" s="43">
        <v>3.47</v>
      </c>
      <c r="I93" s="43">
        <v>27.19</v>
      </c>
      <c r="J93" s="43">
        <v>259</v>
      </c>
      <c r="K93" s="44" t="s">
        <v>161</v>
      </c>
      <c r="L93" s="43">
        <v>7.43</v>
      </c>
    </row>
    <row r="94" spans="1:12" ht="51" x14ac:dyDescent="0.25">
      <c r="A94" s="23"/>
      <c r="B94" s="15"/>
      <c r="C94" s="11"/>
      <c r="D94" s="7" t="s">
        <v>30</v>
      </c>
      <c r="E94" s="42" t="s">
        <v>157</v>
      </c>
      <c r="F94" s="43" t="s">
        <v>100</v>
      </c>
      <c r="G94" s="43">
        <v>0.13</v>
      </c>
      <c r="H94" s="43">
        <v>0.02</v>
      </c>
      <c r="I94" s="43">
        <v>7.99</v>
      </c>
      <c r="J94" s="43">
        <v>31.9</v>
      </c>
      <c r="K94" s="44" t="s">
        <v>141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1.58</v>
      </c>
      <c r="H95" s="43">
        <v>0.2</v>
      </c>
      <c r="I95" s="43">
        <v>9.66</v>
      </c>
      <c r="J95" s="43">
        <v>46.8</v>
      </c>
      <c r="K95" s="44"/>
      <c r="L95" s="43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2.11</v>
      </c>
      <c r="H96" s="43">
        <v>0.44</v>
      </c>
      <c r="I96" s="43">
        <v>19.78</v>
      </c>
      <c r="J96" s="43">
        <v>92</v>
      </c>
      <c r="K96" s="44"/>
      <c r="L96" s="43">
        <v>1.78</v>
      </c>
    </row>
    <row r="97" spans="1:12" ht="15" x14ac:dyDescent="0.25">
      <c r="A97" s="23"/>
      <c r="B97" s="15"/>
      <c r="C97" s="11"/>
      <c r="D97" s="6"/>
      <c r="E97" s="42" t="s">
        <v>80</v>
      </c>
      <c r="F97" s="43">
        <v>120</v>
      </c>
      <c r="G97" s="43">
        <v>4.92</v>
      </c>
      <c r="H97" s="43">
        <v>1.8</v>
      </c>
      <c r="I97" s="43">
        <v>7.08</v>
      </c>
      <c r="J97" s="43">
        <v>68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29.740000000000002</v>
      </c>
      <c r="H99" s="19">
        <f t="shared" ref="H99" si="47">SUM(H90:H98)</f>
        <v>35.950000000000003</v>
      </c>
      <c r="I99" s="19">
        <f t="shared" ref="I99" si="48">SUM(I90:I98)</f>
        <v>90.47</v>
      </c>
      <c r="J99" s="19">
        <f t="shared" ref="J99:L99" si="49">SUM(J90:J98)</f>
        <v>901.69999999999993</v>
      </c>
      <c r="K99" s="25"/>
      <c r="L99" s="19">
        <f t="shared" si="49"/>
        <v>65.819999999999993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53.290000000000006</v>
      </c>
      <c r="H100" s="32">
        <f t="shared" ref="H100" si="51">H89+H99</f>
        <v>50.980000000000004</v>
      </c>
      <c r="I100" s="32">
        <f t="shared" ref="I100" si="52">I89+I99</f>
        <v>136.69999999999999</v>
      </c>
      <c r="J100" s="32">
        <f t="shared" ref="J100:L100" si="53">J89+J99</f>
        <v>1429.6999999999998</v>
      </c>
      <c r="K100" s="32"/>
      <c r="L100" s="32">
        <f t="shared" si="53"/>
        <v>135.97999999999999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 t="s">
        <v>40</v>
      </c>
      <c r="G101" s="40">
        <v>8.64</v>
      </c>
      <c r="H101" s="40">
        <v>11.06</v>
      </c>
      <c r="I101" s="40">
        <v>44.32</v>
      </c>
      <c r="J101" s="40">
        <v>339</v>
      </c>
      <c r="K101" s="41" t="s">
        <v>84</v>
      </c>
      <c r="L101" s="40">
        <v>19.760000000000002</v>
      </c>
    </row>
    <row r="102" spans="1:12" ht="25.5" x14ac:dyDescent="0.25">
      <c r="A102" s="23"/>
      <c r="B102" s="15"/>
      <c r="C102" s="11"/>
      <c r="D102" s="6"/>
      <c r="E102" s="42" t="s">
        <v>88</v>
      </c>
      <c r="F102" s="43">
        <v>80</v>
      </c>
      <c r="G102" s="43">
        <v>7.92</v>
      </c>
      <c r="H102" s="43">
        <v>13</v>
      </c>
      <c r="I102" s="43">
        <v>22.6</v>
      </c>
      <c r="J102" s="43">
        <v>239</v>
      </c>
      <c r="K102" s="44" t="s">
        <v>89</v>
      </c>
      <c r="L102" s="43">
        <v>22.11</v>
      </c>
    </row>
    <row r="103" spans="1:12" ht="25.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101</v>
      </c>
      <c r="K103" s="44" t="s">
        <v>85</v>
      </c>
      <c r="L103" s="43">
        <v>9.19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3.16</v>
      </c>
      <c r="H104" s="43">
        <v>0.4</v>
      </c>
      <c r="I104" s="43">
        <v>19.32</v>
      </c>
      <c r="J104" s="43">
        <v>70</v>
      </c>
      <c r="K104" s="44"/>
      <c r="L104" s="43">
        <v>2.67</v>
      </c>
    </row>
    <row r="105" spans="1:12" ht="25.5" x14ac:dyDescent="0.25">
      <c r="A105" s="23"/>
      <c r="B105" s="15"/>
      <c r="C105" s="11"/>
      <c r="D105" s="7" t="s">
        <v>24</v>
      </c>
      <c r="E105" s="42" t="s">
        <v>86</v>
      </c>
      <c r="F105" s="43">
        <v>120</v>
      </c>
      <c r="G105" s="43">
        <v>0.24</v>
      </c>
      <c r="H105" s="43">
        <v>0.24</v>
      </c>
      <c r="I105" s="43">
        <v>5.88</v>
      </c>
      <c r="J105" s="43">
        <v>28</v>
      </c>
      <c r="K105" s="44" t="s">
        <v>87</v>
      </c>
      <c r="L105" s="43">
        <v>12.08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23.130000000000003</v>
      </c>
      <c r="H108" s="19">
        <f t="shared" si="54"/>
        <v>27.38</v>
      </c>
      <c r="I108" s="19">
        <f t="shared" si="54"/>
        <v>108.07</v>
      </c>
      <c r="J108" s="19">
        <f t="shared" si="54"/>
        <v>777</v>
      </c>
      <c r="K108" s="25"/>
      <c r="L108" s="19">
        <f t="shared" ref="L108" si="55">SUM(L101:L107)</f>
        <v>65.81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138</v>
      </c>
      <c r="F109" s="43">
        <v>60</v>
      </c>
      <c r="G109" s="43">
        <v>0.79</v>
      </c>
      <c r="H109" s="43">
        <v>3.83</v>
      </c>
      <c r="I109" s="43">
        <v>3.88</v>
      </c>
      <c r="J109" s="43">
        <v>36</v>
      </c>
      <c r="K109" s="44" t="s">
        <v>139</v>
      </c>
      <c r="L109" s="43">
        <v>2.2599999999999998</v>
      </c>
    </row>
    <row r="110" spans="1:12" ht="25.5" x14ac:dyDescent="0.25">
      <c r="A110" s="23"/>
      <c r="B110" s="15"/>
      <c r="C110" s="11"/>
      <c r="D110" s="7" t="s">
        <v>27</v>
      </c>
      <c r="E110" s="42" t="s">
        <v>162</v>
      </c>
      <c r="F110" s="43" t="s">
        <v>129</v>
      </c>
      <c r="G110" s="43">
        <v>2.8</v>
      </c>
      <c r="H110" s="43">
        <v>6.3</v>
      </c>
      <c r="I110" s="43">
        <v>15.6</v>
      </c>
      <c r="J110" s="43">
        <v>165</v>
      </c>
      <c r="K110" s="44" t="s">
        <v>163</v>
      </c>
      <c r="L110" s="43">
        <v>17.22</v>
      </c>
    </row>
    <row r="111" spans="1:12" ht="25.5" x14ac:dyDescent="0.25">
      <c r="A111" s="23"/>
      <c r="B111" s="15"/>
      <c r="C111" s="11"/>
      <c r="D111" s="7" t="s">
        <v>28</v>
      </c>
      <c r="E111" s="42" t="s">
        <v>198</v>
      </c>
      <c r="F111" s="43">
        <v>100</v>
      </c>
      <c r="G111" s="43">
        <v>10.76</v>
      </c>
      <c r="H111" s="43">
        <v>5.75</v>
      </c>
      <c r="I111" s="43">
        <v>3.8</v>
      </c>
      <c r="J111" s="43">
        <v>116</v>
      </c>
      <c r="K111" s="44" t="s">
        <v>199</v>
      </c>
      <c r="L111" s="43">
        <v>23.95</v>
      </c>
    </row>
    <row r="112" spans="1:12" ht="25.5" x14ac:dyDescent="0.25">
      <c r="A112" s="23"/>
      <c r="B112" s="15"/>
      <c r="C112" s="11"/>
      <c r="D112" s="7" t="s">
        <v>29</v>
      </c>
      <c r="E112" s="42" t="s">
        <v>112</v>
      </c>
      <c r="F112" s="43">
        <v>150</v>
      </c>
      <c r="G112" s="43">
        <v>5.73</v>
      </c>
      <c r="H112" s="43">
        <v>6.07</v>
      </c>
      <c r="I112" s="43">
        <v>31.98</v>
      </c>
      <c r="J112" s="43">
        <v>116</v>
      </c>
      <c r="K112" s="44" t="s">
        <v>200</v>
      </c>
      <c r="L112" s="43">
        <v>7.71</v>
      </c>
    </row>
    <row r="113" spans="1:12" ht="25.5" x14ac:dyDescent="0.25">
      <c r="A113" s="23"/>
      <c r="B113" s="15"/>
      <c r="C113" s="11"/>
      <c r="D113" s="7" t="s">
        <v>30</v>
      </c>
      <c r="E113" s="42" t="s">
        <v>125</v>
      </c>
      <c r="F113" s="43">
        <v>200</v>
      </c>
      <c r="G113" s="43">
        <v>0.104</v>
      </c>
      <c r="H113" s="43">
        <v>0</v>
      </c>
      <c r="I113" s="43">
        <v>29.83</v>
      </c>
      <c r="J113" s="43">
        <v>117</v>
      </c>
      <c r="K113" s="44" t="s">
        <v>126</v>
      </c>
      <c r="L113" s="43">
        <v>7.38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46.8</v>
      </c>
      <c r="K114" s="44"/>
      <c r="L114" s="43">
        <v>2.0699999999999998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2.11</v>
      </c>
      <c r="H115" s="43">
        <v>0.44</v>
      </c>
      <c r="I115" s="43">
        <v>19.78</v>
      </c>
      <c r="J115" s="43">
        <v>92</v>
      </c>
      <c r="K115" s="44"/>
      <c r="L115" s="43">
        <v>1.78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23.873999999999995</v>
      </c>
      <c r="H118" s="19">
        <f t="shared" si="56"/>
        <v>22.59</v>
      </c>
      <c r="I118" s="19">
        <f t="shared" si="56"/>
        <v>114.53</v>
      </c>
      <c r="J118" s="19">
        <f t="shared" si="56"/>
        <v>688.8</v>
      </c>
      <c r="K118" s="25"/>
      <c r="L118" s="19">
        <f t="shared" ref="L118" si="57">SUM(L109:L117)</f>
        <v>62.37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1000</v>
      </c>
      <c r="G119" s="32">
        <f t="shared" ref="G119" si="58">G108+G118</f>
        <v>47.003999999999998</v>
      </c>
      <c r="H119" s="32">
        <f t="shared" ref="H119" si="59">H108+H118</f>
        <v>49.97</v>
      </c>
      <c r="I119" s="32">
        <f t="shared" ref="I119" si="60">I108+I118</f>
        <v>222.6</v>
      </c>
      <c r="J119" s="32">
        <f t="shared" ref="J119:L119" si="61">J108+J118</f>
        <v>1465.8</v>
      </c>
      <c r="K119" s="32"/>
      <c r="L119" s="32">
        <f t="shared" si="61"/>
        <v>128.18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175</v>
      </c>
      <c r="G120" s="40">
        <v>12.3</v>
      </c>
      <c r="H120" s="40">
        <v>29.5</v>
      </c>
      <c r="I120" s="40">
        <v>16.579999999999998</v>
      </c>
      <c r="J120" s="40">
        <v>295</v>
      </c>
      <c r="K120" s="41" t="s">
        <v>92</v>
      </c>
      <c r="L120" s="40">
        <v>32.89</v>
      </c>
    </row>
    <row r="121" spans="1:12" ht="25.5" x14ac:dyDescent="0.25">
      <c r="A121" s="14"/>
      <c r="B121" s="15"/>
      <c r="C121" s="11"/>
      <c r="D121" s="6" t="s">
        <v>58</v>
      </c>
      <c r="E121" s="42" t="s">
        <v>90</v>
      </c>
      <c r="F121" s="43">
        <v>60</v>
      </c>
      <c r="G121" s="43">
        <v>0.66</v>
      </c>
      <c r="H121" s="43">
        <v>2.1</v>
      </c>
      <c r="I121" s="43">
        <v>2.2799999999999998</v>
      </c>
      <c r="J121" s="43">
        <v>13</v>
      </c>
      <c r="K121" s="44" t="s">
        <v>82</v>
      </c>
      <c r="L121" s="43">
        <v>5.63</v>
      </c>
    </row>
    <row r="122" spans="1:12" ht="25.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1</v>
      </c>
      <c r="H122" s="43">
        <v>0</v>
      </c>
      <c r="I122" s="43">
        <v>20.2</v>
      </c>
      <c r="J122" s="43">
        <v>87</v>
      </c>
      <c r="K122" s="44" t="s">
        <v>93</v>
      </c>
      <c r="L122" s="43">
        <v>15.64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3.16</v>
      </c>
      <c r="H123" s="43">
        <v>0.4</v>
      </c>
      <c r="I123" s="43">
        <v>19.32</v>
      </c>
      <c r="J123" s="43">
        <v>70</v>
      </c>
      <c r="K123" s="44"/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38.25" x14ac:dyDescent="0.25">
      <c r="A125" s="14"/>
      <c r="B125" s="15"/>
      <c r="C125" s="11"/>
      <c r="D125" s="6"/>
      <c r="E125" s="42" t="s">
        <v>94</v>
      </c>
      <c r="F125" s="43">
        <v>50</v>
      </c>
      <c r="G125" s="43">
        <v>3.88</v>
      </c>
      <c r="H125" s="43">
        <v>2.36</v>
      </c>
      <c r="I125" s="43">
        <v>25.55</v>
      </c>
      <c r="J125" s="43">
        <v>131</v>
      </c>
      <c r="K125" s="44" t="s">
        <v>95</v>
      </c>
      <c r="L125" s="43">
        <v>4.0999999999999996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</v>
      </c>
      <c r="H127" s="19">
        <f t="shared" si="62"/>
        <v>34.36</v>
      </c>
      <c r="I127" s="19">
        <f t="shared" si="62"/>
        <v>83.93</v>
      </c>
      <c r="J127" s="19">
        <f t="shared" si="62"/>
        <v>596</v>
      </c>
      <c r="K127" s="25"/>
      <c r="L127" s="19">
        <f t="shared" ref="L127" si="63">SUM(L120:L126)</f>
        <v>60.930000000000007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0.66</v>
      </c>
      <c r="H128" s="43">
        <v>2.1</v>
      </c>
      <c r="I128" s="43">
        <v>2.2799999999999998</v>
      </c>
      <c r="J128" s="43">
        <v>13.2</v>
      </c>
      <c r="K128" s="44" t="s">
        <v>164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165</v>
      </c>
      <c r="F129" s="43" t="s">
        <v>120</v>
      </c>
      <c r="G129" s="43">
        <v>7.24</v>
      </c>
      <c r="H129" s="43">
        <v>12.89</v>
      </c>
      <c r="I129" s="43">
        <v>8.92</v>
      </c>
      <c r="J129" s="43">
        <v>189</v>
      </c>
      <c r="K129" s="44" t="s">
        <v>166</v>
      </c>
      <c r="L129" s="43">
        <v>15.25</v>
      </c>
    </row>
    <row r="130" spans="1:12" ht="25.5" x14ac:dyDescent="0.25">
      <c r="A130" s="14"/>
      <c r="B130" s="15"/>
      <c r="C130" s="11"/>
      <c r="D130" s="7" t="s">
        <v>28</v>
      </c>
      <c r="E130" s="42" t="s">
        <v>167</v>
      </c>
      <c r="F130" s="43" t="s">
        <v>168</v>
      </c>
      <c r="G130" s="43">
        <v>12.24</v>
      </c>
      <c r="H130" s="43">
        <v>2.0499999999999998</v>
      </c>
      <c r="I130" s="43">
        <v>12.37</v>
      </c>
      <c r="J130" s="43">
        <v>243</v>
      </c>
      <c r="K130" s="44" t="s">
        <v>169</v>
      </c>
      <c r="L130" s="43">
        <v>34.32</v>
      </c>
    </row>
    <row r="131" spans="1:12" ht="25.5" x14ac:dyDescent="0.25">
      <c r="A131" s="14"/>
      <c r="B131" s="15"/>
      <c r="C131" s="11"/>
      <c r="D131" s="7" t="s">
        <v>29</v>
      </c>
      <c r="E131" s="42" t="s">
        <v>109</v>
      </c>
      <c r="F131" s="43">
        <v>150</v>
      </c>
      <c r="G131" s="43">
        <v>6.09</v>
      </c>
      <c r="H131" s="43">
        <v>0.1</v>
      </c>
      <c r="I131" s="43">
        <v>61.14</v>
      </c>
      <c r="J131" s="43">
        <v>233</v>
      </c>
      <c r="K131" s="44" t="s">
        <v>170</v>
      </c>
      <c r="L131" s="43">
        <v>9.3000000000000007</v>
      </c>
    </row>
    <row r="132" spans="1:12" ht="25.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</v>
      </c>
      <c r="H132" s="43">
        <v>0</v>
      </c>
      <c r="I132" s="43">
        <v>20.2</v>
      </c>
      <c r="J132" s="43">
        <v>86.6</v>
      </c>
      <c r="K132" s="44" t="s">
        <v>171</v>
      </c>
      <c r="L132" s="43">
        <v>15.64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2.11</v>
      </c>
      <c r="H134" s="43">
        <v>0.44</v>
      </c>
      <c r="I134" s="43">
        <v>19.78</v>
      </c>
      <c r="J134" s="43">
        <v>92</v>
      </c>
      <c r="K134" s="44"/>
      <c r="L134" s="43">
        <v>2.0699999999999998</v>
      </c>
    </row>
    <row r="135" spans="1:12" ht="51" x14ac:dyDescent="0.25">
      <c r="A135" s="14"/>
      <c r="B135" s="15"/>
      <c r="C135" s="11"/>
      <c r="D135" s="6"/>
      <c r="E135" s="42" t="s">
        <v>172</v>
      </c>
      <c r="F135" s="43">
        <v>50</v>
      </c>
      <c r="G135" s="43">
        <v>3.88</v>
      </c>
      <c r="H135" s="43">
        <v>2.36</v>
      </c>
      <c r="I135" s="43">
        <v>25.55</v>
      </c>
      <c r="J135" s="43">
        <v>131</v>
      </c>
      <c r="K135" s="44" t="s">
        <v>173</v>
      </c>
      <c r="L135" s="43">
        <v>4.0999999999999996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33.22</v>
      </c>
      <c r="H137" s="19">
        <f t="shared" si="64"/>
        <v>19.940000000000001</v>
      </c>
      <c r="I137" s="19">
        <f t="shared" si="64"/>
        <v>150.24</v>
      </c>
      <c r="J137" s="19">
        <f t="shared" si="64"/>
        <v>987.80000000000007</v>
      </c>
      <c r="K137" s="25"/>
      <c r="L137" s="19">
        <f t="shared" ref="L137" si="65">SUM(L128:L136)</f>
        <v>80.679999999999993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1015</v>
      </c>
      <c r="G138" s="32">
        <f t="shared" ref="G138" si="66">G127+G137</f>
        <v>54.22</v>
      </c>
      <c r="H138" s="32">
        <f t="shared" ref="H138" si="67">H127+H137</f>
        <v>54.3</v>
      </c>
      <c r="I138" s="32">
        <f t="shared" ref="I138" si="68">I127+I137</f>
        <v>234.17000000000002</v>
      </c>
      <c r="J138" s="32">
        <f t="shared" ref="J138:L138" si="69">J127+J137</f>
        <v>1583.8000000000002</v>
      </c>
      <c r="K138" s="32"/>
      <c r="L138" s="32">
        <f t="shared" si="69"/>
        <v>141.61000000000001</v>
      </c>
    </row>
    <row r="139" spans="1:12" ht="51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 t="s">
        <v>97</v>
      </c>
      <c r="G139" s="40">
        <v>9.2100000000000009</v>
      </c>
      <c r="H139" s="40">
        <v>17.760000000000002</v>
      </c>
      <c r="I139" s="40">
        <v>1.59</v>
      </c>
      <c r="J139" s="40">
        <v>202.5</v>
      </c>
      <c r="K139" s="41" t="s">
        <v>98</v>
      </c>
      <c r="L139" s="40">
        <v>48.2</v>
      </c>
    </row>
    <row r="140" spans="1:12" ht="25.5" x14ac:dyDescent="0.25">
      <c r="A140" s="23"/>
      <c r="B140" s="15"/>
      <c r="C140" s="11"/>
      <c r="D140" s="6"/>
      <c r="E140" s="42" t="s">
        <v>104</v>
      </c>
      <c r="F140" s="43">
        <v>60</v>
      </c>
      <c r="G140" s="43">
        <v>1.48</v>
      </c>
      <c r="H140" s="43">
        <v>1.2</v>
      </c>
      <c r="I140" s="43">
        <v>3</v>
      </c>
      <c r="J140" s="43">
        <v>29</v>
      </c>
      <c r="K140" s="44" t="s">
        <v>105</v>
      </c>
      <c r="L140" s="43">
        <v>8.4</v>
      </c>
    </row>
    <row r="141" spans="1:12" ht="25.5" x14ac:dyDescent="0.25">
      <c r="A141" s="23"/>
      <c r="B141" s="15"/>
      <c r="C141" s="11"/>
      <c r="D141" s="7" t="s">
        <v>22</v>
      </c>
      <c r="E141" s="42" t="s">
        <v>99</v>
      </c>
      <c r="F141" s="43" t="s">
        <v>100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101</v>
      </c>
      <c r="L141" s="43">
        <v>2.4500000000000002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3.16</v>
      </c>
      <c r="H142" s="43">
        <v>0.4</v>
      </c>
      <c r="I142" s="43">
        <v>19.32</v>
      </c>
      <c r="J142" s="43">
        <v>70</v>
      </c>
      <c r="K142" s="44"/>
      <c r="L142" s="43">
        <v>2.67</v>
      </c>
    </row>
    <row r="143" spans="1:12" ht="25.5" x14ac:dyDescent="0.25">
      <c r="A143" s="23"/>
      <c r="B143" s="15"/>
      <c r="C143" s="11"/>
      <c r="D143" s="7" t="s">
        <v>24</v>
      </c>
      <c r="E143" s="42" t="s">
        <v>102</v>
      </c>
      <c r="F143" s="43">
        <v>120</v>
      </c>
      <c r="G143" s="43">
        <v>1.2</v>
      </c>
      <c r="H143" s="43">
        <v>0.27</v>
      </c>
      <c r="I143" s="43">
        <v>30.8</v>
      </c>
      <c r="J143" s="43">
        <v>137</v>
      </c>
      <c r="K143" s="44" t="s">
        <v>87</v>
      </c>
      <c r="L143" s="43">
        <v>27.6</v>
      </c>
    </row>
    <row r="144" spans="1:12" ht="15" x14ac:dyDescent="0.25">
      <c r="A144" s="23"/>
      <c r="B144" s="15"/>
      <c r="C144" s="11"/>
      <c r="D144" s="6"/>
      <c r="E144" s="42" t="s">
        <v>103</v>
      </c>
      <c r="F144" s="43">
        <v>50</v>
      </c>
      <c r="G144" s="43">
        <v>2.8</v>
      </c>
      <c r="H144" s="43">
        <v>2.5</v>
      </c>
      <c r="I144" s="43">
        <v>38.15</v>
      </c>
      <c r="J144" s="43">
        <v>181</v>
      </c>
      <c r="K144" s="44"/>
      <c r="L144" s="43">
        <v>8.34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17.920000000000002</v>
      </c>
      <c r="H146" s="19">
        <f t="shared" si="70"/>
        <v>22.15</v>
      </c>
      <c r="I146" s="19">
        <f t="shared" si="70"/>
        <v>107.85999999999999</v>
      </c>
      <c r="J146" s="19">
        <f t="shared" si="70"/>
        <v>679.5</v>
      </c>
      <c r="K146" s="25"/>
      <c r="L146" s="19">
        <f t="shared" ref="L146" si="71">SUM(L139:L145)</f>
        <v>97.660000000000011</v>
      </c>
    </row>
    <row r="147" spans="1:12" ht="5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174</v>
      </c>
      <c r="F147" s="43">
        <v>60</v>
      </c>
      <c r="G147" s="43">
        <v>0.79</v>
      </c>
      <c r="H147" s="43">
        <v>3.83</v>
      </c>
      <c r="I147" s="43">
        <v>3.88</v>
      </c>
      <c r="J147" s="43">
        <v>36</v>
      </c>
      <c r="K147" s="44" t="s">
        <v>175</v>
      </c>
      <c r="L147" s="43">
        <v>6.68</v>
      </c>
    </row>
    <row r="148" spans="1:12" ht="25.5" x14ac:dyDescent="0.25">
      <c r="A148" s="23"/>
      <c r="B148" s="15"/>
      <c r="C148" s="11"/>
      <c r="D148" s="7" t="s">
        <v>27</v>
      </c>
      <c r="E148" s="42" t="s">
        <v>176</v>
      </c>
      <c r="F148" s="43" t="s">
        <v>129</v>
      </c>
      <c r="G148" s="43">
        <v>2.57</v>
      </c>
      <c r="H148" s="43">
        <v>2.78</v>
      </c>
      <c r="I148" s="43">
        <v>15.69</v>
      </c>
      <c r="J148" s="43">
        <v>179</v>
      </c>
      <c r="K148" s="44" t="s">
        <v>177</v>
      </c>
      <c r="L148" s="43">
        <v>11.56</v>
      </c>
    </row>
    <row r="149" spans="1:12" ht="25.5" x14ac:dyDescent="0.25">
      <c r="A149" s="23"/>
      <c r="B149" s="15"/>
      <c r="C149" s="11"/>
      <c r="D149" s="7" t="s">
        <v>28</v>
      </c>
      <c r="E149" s="42" t="s">
        <v>178</v>
      </c>
      <c r="F149" s="43">
        <v>100</v>
      </c>
      <c r="G149" s="43">
        <v>10.58</v>
      </c>
      <c r="H149" s="43">
        <v>28.17</v>
      </c>
      <c r="I149" s="43">
        <v>2.56</v>
      </c>
      <c r="J149" s="43">
        <v>305</v>
      </c>
      <c r="K149" s="44" t="s">
        <v>179</v>
      </c>
      <c r="L149" s="43">
        <v>30.82</v>
      </c>
    </row>
    <row r="150" spans="1:12" ht="25.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8.6</v>
      </c>
      <c r="H150" s="43">
        <v>6.09</v>
      </c>
      <c r="I150" s="43">
        <v>38.6</v>
      </c>
      <c r="J150" s="43">
        <v>244</v>
      </c>
      <c r="K150" s="44" t="s">
        <v>180</v>
      </c>
      <c r="L150" s="43">
        <v>9.32</v>
      </c>
    </row>
    <row r="151" spans="1:12" ht="25.5" x14ac:dyDescent="0.25">
      <c r="A151" s="23"/>
      <c r="B151" s="15"/>
      <c r="C151" s="11"/>
      <c r="D151" s="7" t="s">
        <v>30</v>
      </c>
      <c r="E151" s="42" t="s">
        <v>145</v>
      </c>
      <c r="F151" s="43">
        <v>200</v>
      </c>
      <c r="G151" s="43">
        <v>0.12</v>
      </c>
      <c r="H151" s="43">
        <v>0.02</v>
      </c>
      <c r="I151" s="43">
        <v>26.56</v>
      </c>
      <c r="J151" s="43">
        <v>107</v>
      </c>
      <c r="K151" s="44" t="s">
        <v>181</v>
      </c>
      <c r="L151" s="43">
        <v>4.72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2.11</v>
      </c>
      <c r="H153" s="43">
        <v>0.44</v>
      </c>
      <c r="I153" s="43">
        <v>19.78</v>
      </c>
      <c r="J153" s="43">
        <v>92</v>
      </c>
      <c r="K153" s="44"/>
      <c r="L153" s="43">
        <v>2.0699999999999998</v>
      </c>
    </row>
    <row r="154" spans="1:12" ht="15" x14ac:dyDescent="0.25">
      <c r="A154" s="23"/>
      <c r="B154" s="15"/>
      <c r="C154" s="11"/>
      <c r="D154" s="6"/>
      <c r="E154" s="42" t="s">
        <v>103</v>
      </c>
      <c r="F154" s="43">
        <v>50</v>
      </c>
      <c r="G154" s="43">
        <v>2.8</v>
      </c>
      <c r="H154" s="43">
        <v>2.5</v>
      </c>
      <c r="I154" s="43">
        <v>38.15</v>
      </c>
      <c r="J154" s="43">
        <v>181</v>
      </c>
      <c r="K154" s="44"/>
      <c r="L154" s="43">
        <v>8.34</v>
      </c>
    </row>
    <row r="155" spans="1:12" ht="25.5" x14ac:dyDescent="0.25">
      <c r="A155" s="23"/>
      <c r="B155" s="15"/>
      <c r="C155" s="11"/>
      <c r="D155" s="6" t="s">
        <v>24</v>
      </c>
      <c r="E155" s="42" t="s">
        <v>102</v>
      </c>
      <c r="F155" s="43">
        <v>120</v>
      </c>
      <c r="G155" s="43">
        <v>1.2</v>
      </c>
      <c r="H155" s="43">
        <v>0.27</v>
      </c>
      <c r="I155" s="43">
        <v>30.8</v>
      </c>
      <c r="J155" s="43">
        <v>137</v>
      </c>
      <c r="K155" s="44" t="s">
        <v>87</v>
      </c>
      <c r="L155" s="43">
        <v>27.6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28.77</v>
      </c>
      <c r="H156" s="19">
        <f t="shared" si="72"/>
        <v>44.100000000000009</v>
      </c>
      <c r="I156" s="19">
        <f t="shared" si="72"/>
        <v>176.02</v>
      </c>
      <c r="J156" s="19">
        <f t="shared" si="72"/>
        <v>1281</v>
      </c>
      <c r="K156" s="25"/>
      <c r="L156" s="19">
        <f t="shared" ref="L156" si="73">SUM(L147:L155)</f>
        <v>101.11000000000001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980</v>
      </c>
      <c r="G157" s="32">
        <f t="shared" ref="G157" si="74">G146+G156</f>
        <v>46.69</v>
      </c>
      <c r="H157" s="32">
        <f t="shared" ref="H157" si="75">H146+H156</f>
        <v>66.25</v>
      </c>
      <c r="I157" s="32">
        <f t="shared" ref="I157" si="76">I146+I156</f>
        <v>283.88</v>
      </c>
      <c r="J157" s="32">
        <f t="shared" ref="J157:L157" si="77">J146+J156</f>
        <v>1960.5</v>
      </c>
      <c r="K157" s="32"/>
      <c r="L157" s="32">
        <f t="shared" si="77"/>
        <v>198.77000000000004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182</v>
      </c>
      <c r="F158" s="40">
        <v>80</v>
      </c>
      <c r="G158" s="40">
        <v>7.93</v>
      </c>
      <c r="H158" s="40">
        <v>6.58</v>
      </c>
      <c r="I158" s="40">
        <v>9.41</v>
      </c>
      <c r="J158" s="40">
        <v>129</v>
      </c>
      <c r="K158" s="41" t="s">
        <v>107</v>
      </c>
      <c r="L158" s="40">
        <v>17.05</v>
      </c>
    </row>
    <row r="159" spans="1:12" ht="25.5" x14ac:dyDescent="0.25">
      <c r="A159" s="23"/>
      <c r="B159" s="15"/>
      <c r="C159" s="11"/>
      <c r="D159" s="6" t="s">
        <v>58</v>
      </c>
      <c r="E159" s="42" t="s">
        <v>106</v>
      </c>
      <c r="F159" s="43">
        <v>60</v>
      </c>
      <c r="G159" s="43">
        <v>0.88</v>
      </c>
      <c r="H159" s="43">
        <v>3.75</v>
      </c>
      <c r="I159" s="43">
        <v>13.12</v>
      </c>
      <c r="J159" s="43">
        <v>58</v>
      </c>
      <c r="K159" s="44" t="s">
        <v>108</v>
      </c>
      <c r="L159" s="43">
        <v>2.13</v>
      </c>
    </row>
    <row r="160" spans="1:12" ht="25.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1</v>
      </c>
      <c r="H160" s="43">
        <v>0</v>
      </c>
      <c r="I160" s="43">
        <v>20.2</v>
      </c>
      <c r="J160" s="43">
        <v>87</v>
      </c>
      <c r="K160" s="44" t="s">
        <v>93</v>
      </c>
      <c r="L160" s="43">
        <v>15.64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3.16</v>
      </c>
      <c r="H161" s="43">
        <v>0.4</v>
      </c>
      <c r="I161" s="43">
        <v>19.32</v>
      </c>
      <c r="J161" s="43">
        <v>70</v>
      </c>
      <c r="K161" s="44"/>
      <c r="L161" s="43">
        <v>2.67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29</v>
      </c>
      <c r="E163" s="42" t="s">
        <v>109</v>
      </c>
      <c r="F163" s="43">
        <v>150</v>
      </c>
      <c r="G163" s="43">
        <v>6.09</v>
      </c>
      <c r="H163" s="43">
        <v>0.1</v>
      </c>
      <c r="I163" s="43">
        <v>61.14</v>
      </c>
      <c r="J163" s="43">
        <v>233</v>
      </c>
      <c r="K163" s="44" t="s">
        <v>110</v>
      </c>
      <c r="L163" s="43">
        <v>9.3000000000000007</v>
      </c>
    </row>
    <row r="164" spans="1:12" ht="15" x14ac:dyDescent="0.25">
      <c r="A164" s="23"/>
      <c r="B164" s="15"/>
      <c r="C164" s="11"/>
      <c r="D164" s="6"/>
      <c r="E164" s="42" t="s">
        <v>68</v>
      </c>
      <c r="F164" s="43">
        <v>40</v>
      </c>
      <c r="G164" s="43">
        <v>4</v>
      </c>
      <c r="H164" s="43">
        <v>4.7</v>
      </c>
      <c r="I164" s="43">
        <v>28</v>
      </c>
      <c r="J164" s="43">
        <v>127.5</v>
      </c>
      <c r="K164" s="44"/>
      <c r="L164" s="43">
        <v>7.18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23.060000000000002</v>
      </c>
      <c r="H165" s="19">
        <f t="shared" si="78"/>
        <v>15.530000000000001</v>
      </c>
      <c r="I165" s="19">
        <f t="shared" si="78"/>
        <v>151.19</v>
      </c>
      <c r="J165" s="19">
        <f t="shared" si="78"/>
        <v>704.5</v>
      </c>
      <c r="K165" s="25"/>
      <c r="L165" s="19">
        <f t="shared" ref="L165" si="79">SUM(L158:L164)</f>
        <v>53.970000000000006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183</v>
      </c>
      <c r="F166" s="43">
        <v>60</v>
      </c>
      <c r="G166" s="43">
        <v>1.48</v>
      </c>
      <c r="H166" s="43">
        <v>1.2</v>
      </c>
      <c r="I166" s="43">
        <v>3</v>
      </c>
      <c r="J166" s="43">
        <v>28.6</v>
      </c>
      <c r="K166" s="44" t="s">
        <v>184</v>
      </c>
      <c r="L166" s="43">
        <v>8.4</v>
      </c>
    </row>
    <row r="167" spans="1:12" ht="25.5" x14ac:dyDescent="0.25">
      <c r="A167" s="23"/>
      <c r="B167" s="15"/>
      <c r="C167" s="11"/>
      <c r="D167" s="7" t="s">
        <v>27</v>
      </c>
      <c r="E167" s="42" t="s">
        <v>185</v>
      </c>
      <c r="F167" s="43" t="s">
        <v>120</v>
      </c>
      <c r="G167" s="43">
        <v>8.01</v>
      </c>
      <c r="H167" s="43">
        <v>7.61</v>
      </c>
      <c r="I167" s="43">
        <v>8.92</v>
      </c>
      <c r="J167" s="43">
        <v>143</v>
      </c>
      <c r="K167" s="44" t="s">
        <v>186</v>
      </c>
      <c r="L167" s="43">
        <v>15.74</v>
      </c>
    </row>
    <row r="168" spans="1:12" ht="25.5" x14ac:dyDescent="0.25">
      <c r="A168" s="23"/>
      <c r="B168" s="15"/>
      <c r="C168" s="11"/>
      <c r="D168" s="7" t="s">
        <v>28</v>
      </c>
      <c r="E168" s="42" t="s">
        <v>187</v>
      </c>
      <c r="F168" s="43">
        <v>100</v>
      </c>
      <c r="G168" s="43">
        <v>12.66</v>
      </c>
      <c r="H168" s="43">
        <v>8.76</v>
      </c>
      <c r="I168" s="43">
        <v>3.81</v>
      </c>
      <c r="J168" s="43">
        <v>159</v>
      </c>
      <c r="K168" s="44" t="s">
        <v>188</v>
      </c>
      <c r="L168" s="43">
        <v>31.18</v>
      </c>
    </row>
    <row r="169" spans="1:12" ht="25.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5.75</v>
      </c>
      <c r="H169" s="43">
        <v>3.5</v>
      </c>
      <c r="I169" s="43">
        <v>25.57</v>
      </c>
      <c r="J169" s="43">
        <v>158</v>
      </c>
      <c r="K169" s="44" t="s">
        <v>124</v>
      </c>
      <c r="L169" s="43">
        <v>7.88</v>
      </c>
    </row>
    <row r="170" spans="1:12" ht="25.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1</v>
      </c>
      <c r="H170" s="43">
        <v>0</v>
      </c>
      <c r="I170" s="43">
        <v>20.2</v>
      </c>
      <c r="J170" s="43">
        <v>86.6</v>
      </c>
      <c r="K170" s="44" t="s">
        <v>93</v>
      </c>
      <c r="L170" s="43">
        <v>15.64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2.11</v>
      </c>
      <c r="H172" s="43">
        <v>0.44</v>
      </c>
      <c r="I172" s="43">
        <v>19.78</v>
      </c>
      <c r="J172" s="43">
        <v>92</v>
      </c>
      <c r="K172" s="44"/>
      <c r="L172" s="43">
        <v>2.0699999999999998</v>
      </c>
    </row>
    <row r="173" spans="1:12" ht="15" x14ac:dyDescent="0.25">
      <c r="A173" s="23"/>
      <c r="B173" s="15"/>
      <c r="C173" s="11"/>
      <c r="D173" s="6"/>
      <c r="E173" s="42" t="s">
        <v>68</v>
      </c>
      <c r="F173" s="43">
        <v>40</v>
      </c>
      <c r="G173" s="43">
        <v>4</v>
      </c>
      <c r="H173" s="43">
        <v>4.7</v>
      </c>
      <c r="I173" s="43">
        <v>28</v>
      </c>
      <c r="J173" s="43">
        <v>127.5</v>
      </c>
      <c r="K173" s="44"/>
      <c r="L173" s="43">
        <v>7.18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35.01</v>
      </c>
      <c r="H175" s="19">
        <f t="shared" si="80"/>
        <v>26.21</v>
      </c>
      <c r="I175" s="19">
        <f t="shared" si="80"/>
        <v>109.28</v>
      </c>
      <c r="J175" s="19">
        <f t="shared" si="80"/>
        <v>794.7</v>
      </c>
      <c r="K175" s="25"/>
      <c r="L175" s="19">
        <f t="shared" ref="L175" si="81">SUM(L166:L174)</f>
        <v>88.09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1150</v>
      </c>
      <c r="G176" s="32">
        <f t="shared" ref="G176" si="82">G165+G175</f>
        <v>58.07</v>
      </c>
      <c r="H176" s="32">
        <f t="shared" ref="H176" si="83">H165+H175</f>
        <v>41.74</v>
      </c>
      <c r="I176" s="32">
        <f t="shared" ref="I176" si="84">I165+I175</f>
        <v>260.47000000000003</v>
      </c>
      <c r="J176" s="32">
        <f t="shared" ref="J176:L176" si="85">J165+J175</f>
        <v>1499.2</v>
      </c>
      <c r="K176" s="32"/>
      <c r="L176" s="32">
        <f t="shared" si="85"/>
        <v>142.06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80</v>
      </c>
      <c r="G177" s="40">
        <v>7.67</v>
      </c>
      <c r="H177" s="40">
        <v>16.93</v>
      </c>
      <c r="I177" s="40">
        <v>0.93</v>
      </c>
      <c r="J177" s="40">
        <v>188</v>
      </c>
      <c r="K177" s="41" t="s">
        <v>117</v>
      </c>
      <c r="L177" s="40">
        <v>24.76</v>
      </c>
    </row>
    <row r="178" spans="1:12" ht="25.5" x14ac:dyDescent="0.25">
      <c r="A178" s="23"/>
      <c r="B178" s="15"/>
      <c r="C178" s="11"/>
      <c r="D178" s="6" t="s">
        <v>29</v>
      </c>
      <c r="E178" s="42" t="s">
        <v>112</v>
      </c>
      <c r="F178" s="43">
        <v>150</v>
      </c>
      <c r="G178" s="43">
        <v>5.73</v>
      </c>
      <c r="H178" s="43">
        <v>6.07</v>
      </c>
      <c r="I178" s="43">
        <v>31.98</v>
      </c>
      <c r="J178" s="43">
        <v>205</v>
      </c>
      <c r="K178" s="44" t="s">
        <v>116</v>
      </c>
      <c r="L178" s="43">
        <v>7.71</v>
      </c>
    </row>
    <row r="179" spans="1:12" ht="25.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119</v>
      </c>
      <c r="K179" s="44" t="s">
        <v>72</v>
      </c>
      <c r="L179" s="43">
        <v>13.14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3.16</v>
      </c>
      <c r="H180" s="43">
        <v>0.4</v>
      </c>
      <c r="I180" s="43">
        <v>19.32</v>
      </c>
      <c r="J180" s="43">
        <v>70</v>
      </c>
      <c r="K180" s="44"/>
      <c r="L180" s="43">
        <v>2.67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113</v>
      </c>
      <c r="F182" s="43">
        <v>60</v>
      </c>
      <c r="G182" s="43">
        <v>0.84</v>
      </c>
      <c r="H182" s="43">
        <v>3.24</v>
      </c>
      <c r="I182" s="43">
        <v>5.4</v>
      </c>
      <c r="J182" s="43">
        <v>56</v>
      </c>
      <c r="K182" s="44" t="s">
        <v>115</v>
      </c>
      <c r="L182" s="43">
        <v>3.65</v>
      </c>
    </row>
    <row r="183" spans="1:12" ht="25.5" x14ac:dyDescent="0.25">
      <c r="A183" s="23"/>
      <c r="B183" s="15"/>
      <c r="C183" s="11"/>
      <c r="D183" s="6"/>
      <c r="E183" s="42" t="s">
        <v>114</v>
      </c>
      <c r="F183" s="43">
        <v>15</v>
      </c>
      <c r="G183" s="43">
        <v>3.48</v>
      </c>
      <c r="H183" s="43">
        <v>4.42</v>
      </c>
      <c r="I183" s="43">
        <v>0</v>
      </c>
      <c r="J183" s="43">
        <v>54</v>
      </c>
      <c r="K183" s="44" t="s">
        <v>118</v>
      </c>
      <c r="L183" s="43">
        <v>8.9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24.96</v>
      </c>
      <c r="H184" s="19">
        <f t="shared" si="86"/>
        <v>34.6</v>
      </c>
      <c r="I184" s="19">
        <f t="shared" si="86"/>
        <v>75.210000000000008</v>
      </c>
      <c r="J184" s="19">
        <f t="shared" si="86"/>
        <v>692</v>
      </c>
      <c r="K184" s="25"/>
      <c r="L184" s="19"/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147</v>
      </c>
      <c r="F185" s="43">
        <v>60</v>
      </c>
      <c r="G185" s="43">
        <v>0.88</v>
      </c>
      <c r="H185" s="43">
        <v>6.25</v>
      </c>
      <c r="I185" s="43">
        <v>4.5</v>
      </c>
      <c r="J185" s="43">
        <v>78</v>
      </c>
      <c r="K185" s="44" t="s">
        <v>189</v>
      </c>
      <c r="L185" s="43">
        <v>4.12</v>
      </c>
    </row>
    <row r="186" spans="1:12" ht="25.5" x14ac:dyDescent="0.25">
      <c r="A186" s="23"/>
      <c r="B186" s="15"/>
      <c r="C186" s="11"/>
      <c r="D186" s="7" t="s">
        <v>27</v>
      </c>
      <c r="E186" s="42" t="s">
        <v>190</v>
      </c>
      <c r="F186" s="43" t="s">
        <v>129</v>
      </c>
      <c r="G186" s="43">
        <v>11.64</v>
      </c>
      <c r="H186" s="43">
        <v>4.0199999999999996</v>
      </c>
      <c r="I186" s="43">
        <v>16</v>
      </c>
      <c r="J186" s="43">
        <v>154</v>
      </c>
      <c r="K186" s="44" t="s">
        <v>191</v>
      </c>
      <c r="L186" s="43">
        <v>12.89</v>
      </c>
    </row>
    <row r="187" spans="1:12" ht="25.5" x14ac:dyDescent="0.25">
      <c r="A187" s="23"/>
      <c r="B187" s="15"/>
      <c r="C187" s="11"/>
      <c r="D187" s="7" t="s">
        <v>28</v>
      </c>
      <c r="E187" s="42" t="s">
        <v>192</v>
      </c>
      <c r="F187" s="43">
        <v>200</v>
      </c>
      <c r="G187" s="43">
        <v>28.11</v>
      </c>
      <c r="H187" s="43">
        <v>28.17</v>
      </c>
      <c r="I187" s="43">
        <v>45.92</v>
      </c>
      <c r="J187" s="43">
        <v>544</v>
      </c>
      <c r="K187" s="44" t="s">
        <v>193</v>
      </c>
      <c r="L187" s="43">
        <v>36.020000000000003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194</v>
      </c>
      <c r="F189" s="43">
        <v>200</v>
      </c>
      <c r="G189" s="43">
        <v>0.104</v>
      </c>
      <c r="H189" s="43">
        <v>0</v>
      </c>
      <c r="I189" s="43">
        <v>29.83</v>
      </c>
      <c r="J189" s="43">
        <v>117</v>
      </c>
      <c r="K189" s="44" t="s">
        <v>135</v>
      </c>
      <c r="L189" s="43">
        <v>7.38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46.8</v>
      </c>
      <c r="K190" s="44"/>
      <c r="L190" s="43">
        <v>1.78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2.11</v>
      </c>
      <c r="H191" s="43">
        <v>0.44</v>
      </c>
      <c r="I191" s="43">
        <v>19.78</v>
      </c>
      <c r="J191" s="43">
        <v>92</v>
      </c>
      <c r="K191" s="44"/>
      <c r="L191" s="43">
        <v>2.0699999999999998</v>
      </c>
    </row>
    <row r="192" spans="1:12" ht="25.5" x14ac:dyDescent="0.25">
      <c r="A192" s="23"/>
      <c r="B192" s="15"/>
      <c r="C192" s="11"/>
      <c r="D192" s="6"/>
      <c r="E192" s="42" t="s">
        <v>114</v>
      </c>
      <c r="F192" s="43">
        <v>15</v>
      </c>
      <c r="G192" s="43">
        <v>3.48</v>
      </c>
      <c r="H192" s="43">
        <v>4.42</v>
      </c>
      <c r="I192" s="43">
        <v>0</v>
      </c>
      <c r="J192" s="43">
        <v>54</v>
      </c>
      <c r="K192" s="44" t="s">
        <v>118</v>
      </c>
      <c r="L192" s="43">
        <v>8.9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535</v>
      </c>
      <c r="G194" s="19">
        <f t="shared" ref="G194:J194" si="87">SUM(G185:G193)</f>
        <v>47.903999999999996</v>
      </c>
      <c r="H194" s="19">
        <f t="shared" si="87"/>
        <v>43.5</v>
      </c>
      <c r="I194" s="19">
        <f t="shared" si="87"/>
        <v>125.69</v>
      </c>
      <c r="J194" s="19">
        <f t="shared" si="87"/>
        <v>1085.8</v>
      </c>
      <c r="K194" s="25"/>
      <c r="L194" s="19">
        <f t="shared" ref="L194" si="88">SUM(L185:L193)</f>
        <v>73.160000000000011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1070</v>
      </c>
      <c r="G195" s="32">
        <f t="shared" ref="G195" si="89">G184+G194</f>
        <v>72.864000000000004</v>
      </c>
      <c r="H195" s="32">
        <f t="shared" ref="H195" si="90">H184+H194</f>
        <v>78.099999999999994</v>
      </c>
      <c r="I195" s="32">
        <f t="shared" ref="I195" si="91">I184+I194</f>
        <v>200.9</v>
      </c>
      <c r="J195" s="32">
        <f t="shared" ref="J195:L195" si="92">J184+J194</f>
        <v>1777.8</v>
      </c>
      <c r="K195" s="32"/>
      <c r="L195" s="32">
        <f t="shared" si="92"/>
        <v>73.160000000000011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994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56.411200000000008</v>
      </c>
      <c r="H196" s="34">
        <f t="shared" si="93"/>
        <v>55.286999999999999</v>
      </c>
      <c r="I196" s="34">
        <f t="shared" si="93"/>
        <v>257.92700000000002</v>
      </c>
      <c r="J196" s="34">
        <f t="shared" si="93"/>
        <v>1600.35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145.90969999999999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2023-10-16T11:26:00Z</dcterms:modified>
</cp:coreProperties>
</file>