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food\"/>
    </mc:Choice>
  </mc:AlternateContent>
  <bookViews>
    <workbookView xWindow="0" yWindow="0" windowWidth="20490" windowHeight="67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81" i="1" s="1"/>
  <c r="L70" i="1"/>
  <c r="L61" i="1"/>
  <c r="L51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I195" i="1"/>
  <c r="H195" i="1"/>
  <c r="G195" i="1"/>
  <c r="L176" i="1"/>
  <c r="J176" i="1"/>
  <c r="H176" i="1"/>
  <c r="G176" i="1"/>
  <c r="L157" i="1"/>
  <c r="J157" i="1"/>
  <c r="I157" i="1"/>
  <c r="G157" i="1"/>
  <c r="L138" i="1"/>
  <c r="J138" i="1"/>
  <c r="I138" i="1"/>
  <c r="H138" i="1"/>
  <c r="I119" i="1"/>
  <c r="L119" i="1"/>
  <c r="J119" i="1"/>
  <c r="G119" i="1"/>
  <c r="L100" i="1"/>
  <c r="J100" i="1"/>
  <c r="I100" i="1"/>
  <c r="G100" i="1"/>
  <c r="F100" i="1"/>
  <c r="J81" i="1"/>
  <c r="F81" i="1"/>
  <c r="I81" i="1"/>
  <c r="G81" i="1"/>
  <c r="L62" i="1"/>
  <c r="H62" i="1"/>
  <c r="J62" i="1"/>
  <c r="I62" i="1"/>
  <c r="F62" i="1"/>
  <c r="G62" i="1"/>
  <c r="L43" i="1"/>
  <c r="J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F196" i="1"/>
  <c r="H196" i="1"/>
  <c r="J196" i="1"/>
  <c r="G196" i="1"/>
</calcChain>
</file>

<file path=xl/sharedStrings.xml><?xml version="1.0" encoding="utf-8"?>
<sst xmlns="http://schemas.openxmlformats.org/spreadsheetml/2006/main" count="453" uniqueCount="192">
  <si>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</si>
  <si>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</si>
  <si>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</si>
  <si>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</si>
  <si>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</si>
  <si>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</si>
  <si>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</si>
  <si>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</si>
  <si>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</si>
  <si>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</si>
  <si>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</si>
  <si>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</si>
  <si>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</si>
  <si>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</si>
  <si>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</si>
  <si>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</si>
  <si>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</si>
  <si>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</si>
  <si>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</si>
  <si>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</si>
  <si>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</si>
  <si>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</si>
  <si>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</si>
  <si>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</si>
  <si>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</si>
  <si>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</si>
  <si>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</si>
  <si>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</si>
  <si>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</si>
  <si>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</si>
  <si>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</si>
  <si>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</si>
  <si>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</si>
  <si>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</si>
  <si>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</si>
  <si>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</si>
  <si>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</si>
  <si>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</si>
  <si>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</si>
  <si>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"Снежская гимназия" Брянского района</t>
  </si>
  <si>
    <t>директор</t>
  </si>
  <si>
    <t>Львович А.А.</t>
  </si>
  <si>
    <t xml:space="preserve">омлет натуральный </t>
  </si>
  <si>
    <t>54-1 о с-к 2022г</t>
  </si>
  <si>
    <t>чай с молоком и сахаром</t>
  </si>
  <si>
    <t>54-4 гн с-к 2022г</t>
  </si>
  <si>
    <t>хлеб пшеничный</t>
  </si>
  <si>
    <t>хлебокомбинат</t>
  </si>
  <si>
    <t>фрукты свежие (банан)*</t>
  </si>
  <si>
    <t>ТТК МУП КШП от 25.08.2020г</t>
  </si>
  <si>
    <t>салат "Летний" (урожай 2025)</t>
  </si>
  <si>
    <t>34 с-к 2017г</t>
  </si>
  <si>
    <t>рассольник по "Ленинградский" с мясом цыпленка и сметаной</t>
  </si>
  <si>
    <t>250/25/10</t>
  </si>
  <si>
    <t>96 с-к 2017г</t>
  </si>
  <si>
    <t>тефтели мясные с соусом томатным</t>
  </si>
  <si>
    <t>278 с-к 2017г</t>
  </si>
  <si>
    <t>макароны отварные</t>
  </si>
  <si>
    <t>54-1 г с-к 2022г</t>
  </si>
  <si>
    <t>компот из смеси сухофруктов</t>
  </si>
  <si>
    <t>54-1 хн с-к 2022г</t>
  </si>
  <si>
    <t>хлеб ржано-пшеничный</t>
  </si>
  <si>
    <t>картофельное пюре</t>
  </si>
  <si>
    <t>312 с-к 2017г</t>
  </si>
  <si>
    <t>какао с молоком сгущенным</t>
  </si>
  <si>
    <t>54-22 гн с-к 2022г</t>
  </si>
  <si>
    <t>огурцы консервированные в нарезке</t>
  </si>
  <si>
    <t>71 с-к 2017г</t>
  </si>
  <si>
    <t xml:space="preserve">хлеб ржано-пшеничный </t>
  </si>
  <si>
    <t>сыр твердый</t>
  </si>
  <si>
    <t>15 с-к 2017г</t>
  </si>
  <si>
    <t>мясо свинина тушеное с картофельным пюре</t>
  </si>
  <si>
    <t>256 с-к 2017г/312 с-к 2017г</t>
  </si>
  <si>
    <t>венегрет овощной</t>
  </si>
  <si>
    <t>67 с-к 2017г</t>
  </si>
  <si>
    <t>54-32с с-к 202г</t>
  </si>
  <si>
    <t>уха "Ростовская"</t>
  </si>
  <si>
    <t>колбаса отварная</t>
  </si>
  <si>
    <t>243 с-к 2017г</t>
  </si>
  <si>
    <t>рис отварной</t>
  </si>
  <si>
    <t>304 с-к 2017г</t>
  </si>
  <si>
    <t>чай с сахаром</t>
  </si>
  <si>
    <t>54-2гн с-к 2017г</t>
  </si>
  <si>
    <t>биточки из свинины / каша гречневая рассыпчатая/соус сметанный томатный</t>
  </si>
  <si>
    <t>268 с-к 2017г/302 с-к 2017г/331 с-к 2017г</t>
  </si>
  <si>
    <t>сок фруктовый</t>
  </si>
  <si>
    <t>386 с-к 2017г</t>
  </si>
  <si>
    <t>выпечка</t>
  </si>
  <si>
    <t>булочка "Завитушка с сахаром"</t>
  </si>
  <si>
    <t>МУП КШП 31.08.2022</t>
  </si>
  <si>
    <t>кукуруза сахарная</t>
  </si>
  <si>
    <t>54-21з с-к 2017г</t>
  </si>
  <si>
    <t>суп картофельный с фасолью и мясом цыпленка</t>
  </si>
  <si>
    <t>250/25</t>
  </si>
  <si>
    <t>ТТК МУП КШП от 29.01.2021г</t>
  </si>
  <si>
    <t>цыпленок бройлер отварной</t>
  </si>
  <si>
    <t>288 с-к 2017г</t>
  </si>
  <si>
    <t>капуста тушеная</t>
  </si>
  <si>
    <t>360 с-к 2017г</t>
  </si>
  <si>
    <t>напиток "Каркаде"</t>
  </si>
  <si>
    <t>ТТК МУП КШП от 14.08.2024г</t>
  </si>
  <si>
    <t>фрукты свежие (яблоко)*</t>
  </si>
  <si>
    <t>пудинг из творога</t>
  </si>
  <si>
    <t>222 с-к 2017г</t>
  </si>
  <si>
    <t>джем фруктовый</t>
  </si>
  <si>
    <t>пром.</t>
  </si>
  <si>
    <t>кофейный напиток с молоком</t>
  </si>
  <si>
    <t>54-23 гн</t>
  </si>
  <si>
    <t>фрукты свежие (Яблоко)*</t>
  </si>
  <si>
    <t>овощи свежие в нарезке (помидор0 (урожай 2025)*</t>
  </si>
  <si>
    <t>70/71 с-к 2017г</t>
  </si>
  <si>
    <t>борщ с картофелем,мясом цыпленка, смтаной и яйцом</t>
  </si>
  <si>
    <t>250/25/10/10</t>
  </si>
  <si>
    <t>83 с-к 2017г</t>
  </si>
  <si>
    <t>рыба,тушеная в томате с овощами</t>
  </si>
  <si>
    <t>229 с-к 2017г</t>
  </si>
  <si>
    <t>54-1г с-к 2022г</t>
  </si>
  <si>
    <t>напиток из варенья</t>
  </si>
  <si>
    <t>387 с-к 2017г</t>
  </si>
  <si>
    <t>плов из булгура с курицей</t>
  </si>
  <si>
    <t>54-15м с-к 2022г</t>
  </si>
  <si>
    <t>овощи свежие в нарезке (помидор) (урожай 2025)**</t>
  </si>
  <si>
    <t>чай с лимоном и сахаром</t>
  </si>
  <si>
    <t>54-3гн с-к 2022г</t>
  </si>
  <si>
    <t>бутерброд горячий с колбасой</t>
  </si>
  <si>
    <t>8 с-к 2017г</t>
  </si>
  <si>
    <t>суп с макаронными изделиями и мясом цыпленка</t>
  </si>
  <si>
    <t>111 с-к 2017г</t>
  </si>
  <si>
    <t>горошек зеленый**</t>
  </si>
  <si>
    <t>54-20з с-к 2022г</t>
  </si>
  <si>
    <t>котлета рубленая из бройлер цыплят</t>
  </si>
  <si>
    <t>295/331 с-к 2017г</t>
  </si>
  <si>
    <t>кисель из повидла,джема,варенья</t>
  </si>
  <si>
    <t>печень говяжья тушеная в соусе №330/макароны отварные</t>
  </si>
  <si>
    <t>261 с-к 2017г/54-1г с-к 2022г</t>
  </si>
  <si>
    <t>каша "Дружба"</t>
  </si>
  <si>
    <t>54-16к с-к 2022г</t>
  </si>
  <si>
    <t>пицца школьная</t>
  </si>
  <si>
    <t>413 с-к 2017г</t>
  </si>
  <si>
    <t>какао с молоком</t>
  </si>
  <si>
    <t>24-21 гн с-к 2022г</t>
  </si>
  <si>
    <t>ТТК МУП КШП</t>
  </si>
  <si>
    <t>салат из свеклы отварной</t>
  </si>
  <si>
    <t>52 с-к 2017г</t>
  </si>
  <si>
    <t>суп гороховый с мясом цыпленка</t>
  </si>
  <si>
    <t>102 с-к 2017г</t>
  </si>
  <si>
    <t>гуляш из свинины</t>
  </si>
  <si>
    <t>260 с-к 2017г</t>
  </si>
  <si>
    <t>каша гречневая рассыпчатая</t>
  </si>
  <si>
    <t>302 с-к 2017г</t>
  </si>
  <si>
    <t>389 с-к 2017г</t>
  </si>
  <si>
    <t>салат из свежих помидоров и огурцов (урожай 2025)</t>
  </si>
  <si>
    <t>24 с-к 2017г</t>
  </si>
  <si>
    <t>54-4 гп с-к 2022г</t>
  </si>
  <si>
    <t>ватрушка с творогом</t>
  </si>
  <si>
    <t>410 с-к 2017г</t>
  </si>
  <si>
    <t>щи из свежей капусты с картофелем,мясом цыпленка и сметаной</t>
  </si>
  <si>
    <t>88 с-к 2017г</t>
  </si>
  <si>
    <t>рыба, припущенная с соусом сметанным</t>
  </si>
  <si>
    <t>227 с-к 2017г</t>
  </si>
  <si>
    <t>каша перловая рассыпчатая</t>
  </si>
  <si>
    <t>хлебомбинат</t>
  </si>
  <si>
    <t>хлеб  ржано-пшеничный</t>
  </si>
  <si>
    <t>котлета рыбная с морковью/картофель и овощи тушеные с соусе</t>
  </si>
  <si>
    <t>54-5.1р с-к 2022г/142 с-к 2017г</t>
  </si>
  <si>
    <t>томаты консервированные*</t>
  </si>
  <si>
    <t>70 с-к 2017г</t>
  </si>
  <si>
    <t>йогурт</t>
  </si>
  <si>
    <t>мол.комбинат</t>
  </si>
  <si>
    <t>икра кабачковая*</t>
  </si>
  <si>
    <t>101 с-к 2017г</t>
  </si>
  <si>
    <t>суп картофельный с мясными фрикадельками</t>
  </si>
  <si>
    <t>104/105 с-к 2017г</t>
  </si>
  <si>
    <t>плов с мясом</t>
  </si>
  <si>
    <t>265 с-к 2017г</t>
  </si>
  <si>
    <t>сосиска отварная/булгур отварной</t>
  </si>
  <si>
    <t>243 с-к 2017г/54-22г с-к 2022г</t>
  </si>
  <si>
    <t>горошек зеленый*</t>
  </si>
  <si>
    <t>булочка сдобная "рожок"*</t>
  </si>
  <si>
    <t>борщ с фасолью и картофелем и мясом цыпленка со сметаной</t>
  </si>
  <si>
    <t>84 с-к 2017г</t>
  </si>
  <si>
    <t>голубцы ленивые</t>
  </si>
  <si>
    <t>54-3м с-к 2022г</t>
  </si>
  <si>
    <t>54-1хн с-к 2022г</t>
  </si>
  <si>
    <t>курица тушеная с морковью/рис отварной</t>
  </si>
  <si>
    <t>54-25м с-к 2022г/304 с-к 2017г</t>
  </si>
  <si>
    <t>огурцы консервированные в нарезке*</t>
  </si>
  <si>
    <t>суп с крупой и мясом цыпленка</t>
  </si>
  <si>
    <t>115 с-к 2017г</t>
  </si>
  <si>
    <t>оладьи из печени по-кунцевски</t>
  </si>
  <si>
    <t>54-21м с-к 2022г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</si>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</sst>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11.8</v>
      </c>
      <c r="H6" s="40">
        <v>17.22</v>
      </c>
      <c r="I6" s="40">
        <v>7.8</v>
      </c>
      <c r="J6" s="40">
        <v>225.5</v>
      </c>
      <c r="K6" s="41" t="s">
        <v>43</v>
      </c>
      <c r="L6" s="40">
        <v>47.02</v>
      </c>
    </row>
    <row r="7" spans="1:12" ht="25.5" x14ac:dyDescent="0.25">
      <c r="A7" s="23"/>
      <c r="B7" s="15"/>
      <c r="C7" s="11"/>
      <c r="D7" s="6" t="s">
        <v>26</v>
      </c>
      <c r="E7" s="42" t="s">
        <v>50</v>
      </c>
      <c r="F7" s="43">
        <v>60</v>
      </c>
      <c r="G7" s="43">
        <v>1.2</v>
      </c>
      <c r="H7" s="43">
        <v>1.2</v>
      </c>
      <c r="I7" s="43">
        <v>10.57</v>
      </c>
      <c r="J7" s="43">
        <v>45.18</v>
      </c>
      <c r="K7" s="44" t="s">
        <v>51</v>
      </c>
      <c r="L7" s="43">
        <v>15.46</v>
      </c>
    </row>
    <row r="8" spans="1:12" ht="25.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1.6</v>
      </c>
      <c r="H8" s="43">
        <v>1.1000000000000001</v>
      </c>
      <c r="I8" s="43">
        <v>9.6999999999999993</v>
      </c>
      <c r="J8" s="43">
        <v>50.9</v>
      </c>
      <c r="K8" s="44" t="s">
        <v>45</v>
      </c>
      <c r="L8" s="43">
        <v>3.35</v>
      </c>
    </row>
    <row r="9" spans="1:12" ht="25.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3.16</v>
      </c>
      <c r="H9" s="43">
        <v>0.4</v>
      </c>
      <c r="I9" s="43">
        <v>19.32</v>
      </c>
      <c r="J9" s="43">
        <v>70.17</v>
      </c>
      <c r="K9" s="44" t="s">
        <v>47</v>
      </c>
      <c r="L9" s="43">
        <v>2.98</v>
      </c>
    </row>
    <row r="10" spans="1:12" ht="51" x14ac:dyDescent="0.25">
      <c r="A10" s="23"/>
      <c r="B10" s="15"/>
      <c r="C10" s="11"/>
      <c r="D10" s="7" t="s">
        <v>24</v>
      </c>
      <c r="E10" s="42" t="s">
        <v>48</v>
      </c>
      <c r="F10" s="43">
        <v>150</v>
      </c>
      <c r="G10" s="43">
        <v>2.25</v>
      </c>
      <c r="H10" s="43">
        <v>0.15</v>
      </c>
      <c r="I10" s="43">
        <v>32.700000000000003</v>
      </c>
      <c r="J10" s="43">
        <v>133.5</v>
      </c>
      <c r="K10" s="44" t="s">
        <v>49</v>
      </c>
      <c r="L10" s="43">
        <v>21.19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20.009999999999998</v>
      </c>
      <c r="H13" s="19">
        <f t="shared" si="0"/>
        <v>20.069999999999997</v>
      </c>
      <c r="I13" s="19">
        <f t="shared" si="0"/>
        <v>80.09</v>
      </c>
      <c r="J13" s="19">
        <f t="shared" si="0"/>
        <v>525.25</v>
      </c>
      <c r="K13" s="25"/>
      <c r="L13" s="19">
        <f t="shared" ref="L13" si="1">SUM(L6:L12)</f>
        <v>90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1.2</v>
      </c>
      <c r="H14" s="43">
        <v>1.2</v>
      </c>
      <c r="I14" s="43">
        <v>10.57</v>
      </c>
      <c r="J14" s="43">
        <v>45.18</v>
      </c>
      <c r="K14" s="44" t="s">
        <v>51</v>
      </c>
      <c r="L14" s="43">
        <v>15.46</v>
      </c>
    </row>
    <row r="15" spans="1:12" ht="25.5" x14ac:dyDescent="0.25">
      <c r="A15" s="23"/>
      <c r="B15" s="15"/>
      <c r="C15" s="11"/>
      <c r="D15" s="7" t="s">
        <v>27</v>
      </c>
      <c r="E15" s="42" t="s">
        <v>52</v>
      </c>
      <c r="F15" s="43" t="s">
        <v>53</v>
      </c>
      <c r="G15" s="43">
        <v>9.5</v>
      </c>
      <c r="H15" s="43">
        <v>10.42</v>
      </c>
      <c r="I15" s="43">
        <v>7.82</v>
      </c>
      <c r="J15" s="43">
        <v>143</v>
      </c>
      <c r="K15" s="44" t="s">
        <v>54</v>
      </c>
      <c r="L15" s="43">
        <v>21.17</v>
      </c>
    </row>
    <row r="16" spans="1:12" ht="25.5" x14ac:dyDescent="0.25">
      <c r="A16" s="23"/>
      <c r="B16" s="15"/>
      <c r="C16" s="11"/>
      <c r="D16" s="7" t="s">
        <v>28</v>
      </c>
      <c r="E16" s="42" t="s">
        <v>55</v>
      </c>
      <c r="F16" s="43">
        <v>110</v>
      </c>
      <c r="G16" s="43">
        <v>7.46</v>
      </c>
      <c r="H16" s="43">
        <v>8.1999999999999993</v>
      </c>
      <c r="I16" s="43">
        <v>9.44</v>
      </c>
      <c r="J16" s="43">
        <v>142</v>
      </c>
      <c r="K16" s="44" t="s">
        <v>56</v>
      </c>
      <c r="L16" s="43">
        <v>27.97</v>
      </c>
    </row>
    <row r="17" spans="1:12" ht="25.5" x14ac:dyDescent="0.25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5.4</v>
      </c>
      <c r="H17" s="43">
        <v>4.9000000000000004</v>
      </c>
      <c r="I17" s="43">
        <v>32.799999999999997</v>
      </c>
      <c r="J17" s="43">
        <v>196.8</v>
      </c>
      <c r="K17" s="44" t="s">
        <v>58</v>
      </c>
      <c r="L17" s="43">
        <v>11.53</v>
      </c>
    </row>
    <row r="18" spans="1:12" ht="25.5" x14ac:dyDescent="0.2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0.5</v>
      </c>
      <c r="H18" s="43">
        <v>0.1</v>
      </c>
      <c r="I18" s="43">
        <v>19.8</v>
      </c>
      <c r="J18" s="43">
        <v>81</v>
      </c>
      <c r="K18" s="44" t="s">
        <v>60</v>
      </c>
      <c r="L18" s="43">
        <v>9.34</v>
      </c>
    </row>
    <row r="19" spans="1:12" ht="25.5" x14ac:dyDescent="0.25">
      <c r="A19" s="23"/>
      <c r="B19" s="15"/>
      <c r="C19" s="11"/>
      <c r="D19" s="7" t="s">
        <v>31</v>
      </c>
      <c r="E19" s="42" t="s">
        <v>46</v>
      </c>
      <c r="F19" s="43">
        <v>20</v>
      </c>
      <c r="G19" s="43">
        <v>2.11</v>
      </c>
      <c r="H19" s="43">
        <v>3</v>
      </c>
      <c r="I19" s="43">
        <v>12.88</v>
      </c>
      <c r="J19" s="43">
        <v>4.5999999999999996</v>
      </c>
      <c r="K19" s="44" t="s">
        <v>47</v>
      </c>
      <c r="L19" s="43">
        <v>2.11</v>
      </c>
    </row>
    <row r="20" spans="1:12" ht="25.5" x14ac:dyDescent="0.25">
      <c r="A20" s="23"/>
      <c r="B20" s="15"/>
      <c r="C20" s="11"/>
      <c r="D20" s="7" t="s">
        <v>32</v>
      </c>
      <c r="E20" s="42" t="s">
        <v>61</v>
      </c>
      <c r="F20" s="43">
        <v>40</v>
      </c>
      <c r="G20" s="43">
        <v>2.11</v>
      </c>
      <c r="H20" s="43">
        <v>0.44</v>
      </c>
      <c r="I20" s="43">
        <v>19.78</v>
      </c>
      <c r="J20" s="43">
        <v>91.96</v>
      </c>
      <c r="K20" s="44" t="s">
        <v>47</v>
      </c>
      <c r="L20" s="43">
        <v>2.42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580</v>
      </c>
      <c r="G23" s="19">
        <f t="shared" ref="G23:J23" si="2">SUM(G14:G22)</f>
        <v>28.28</v>
      </c>
      <c r="H23" s="19">
        <f t="shared" si="2"/>
        <v>28.26</v>
      </c>
      <c r="I23" s="19">
        <f t="shared" si="2"/>
        <v>113.08999999999999</v>
      </c>
      <c r="J23" s="19">
        <f t="shared" si="2"/>
        <v>704.54000000000008</v>
      </c>
      <c r="K23" s="25"/>
      <c r="L23" s="19">
        <f t="shared" ref="L23" si="3">SUM(L14:L22)</f>
        <v>90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1170</v>
      </c>
      <c r="G24" s="32">
        <f t="shared" ref="G24:J24" si="4">G13+G23</f>
        <v>48.29</v>
      </c>
      <c r="H24" s="32">
        <f t="shared" si="4"/>
        <v>48.33</v>
      </c>
      <c r="I24" s="32">
        <f t="shared" si="4"/>
        <v>193.18</v>
      </c>
      <c r="J24" s="32">
        <f t="shared" si="4"/>
        <v>1229.79</v>
      </c>
      <c r="K24" s="32"/>
      <c r="L24" s="32">
        <f t="shared" ref="L24" si="5">L13+L23</f>
        <v>180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250</v>
      </c>
      <c r="G25" s="40">
        <v>11.86</v>
      </c>
      <c r="H25" s="40">
        <v>9.67</v>
      </c>
      <c r="I25" s="40">
        <v>37.94</v>
      </c>
      <c r="J25" s="40">
        <v>183.16</v>
      </c>
      <c r="K25" s="41" t="s">
        <v>72</v>
      </c>
      <c r="L25" s="40">
        <v>48.71</v>
      </c>
    </row>
    <row r="26" spans="1:12" ht="25.5" x14ac:dyDescent="0.25">
      <c r="A26" s="14"/>
      <c r="B26" s="15"/>
      <c r="C26" s="11"/>
      <c r="D26" s="6" t="s">
        <v>23</v>
      </c>
      <c r="E26" s="42" t="s">
        <v>46</v>
      </c>
      <c r="F26" s="43">
        <v>20</v>
      </c>
      <c r="G26" s="43">
        <v>2.11</v>
      </c>
      <c r="H26" s="43">
        <v>3</v>
      </c>
      <c r="I26" s="43">
        <v>12.88</v>
      </c>
      <c r="J26" s="43">
        <v>9.89</v>
      </c>
      <c r="K26" s="44" t="s">
        <v>47</v>
      </c>
      <c r="L26" s="43">
        <v>2.11</v>
      </c>
    </row>
    <row r="27" spans="1:12" ht="25.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3.5</v>
      </c>
      <c r="H27" s="43">
        <v>3.3</v>
      </c>
      <c r="I27" s="43">
        <v>22.3</v>
      </c>
      <c r="J27" s="43">
        <v>133.4</v>
      </c>
      <c r="K27" s="44" t="s">
        <v>65</v>
      </c>
      <c r="L27" s="43">
        <v>18.77</v>
      </c>
    </row>
    <row r="28" spans="1:12" ht="25.5" x14ac:dyDescent="0.25">
      <c r="A28" s="14"/>
      <c r="B28" s="15"/>
      <c r="C28" s="11"/>
      <c r="D28" s="7" t="s">
        <v>23</v>
      </c>
      <c r="E28" s="42" t="s">
        <v>68</v>
      </c>
      <c r="F28" s="43">
        <v>20</v>
      </c>
      <c r="G28" s="43">
        <v>1.05</v>
      </c>
      <c r="H28" s="43">
        <v>0.22</v>
      </c>
      <c r="I28" s="43">
        <v>9.89</v>
      </c>
      <c r="J28" s="43">
        <v>45.98</v>
      </c>
      <c r="K28" s="44" t="s">
        <v>47</v>
      </c>
      <c r="L28" s="43">
        <v>1.21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 t="s">
        <v>26</v>
      </c>
      <c r="E30" s="42" t="s">
        <v>66</v>
      </c>
      <c r="F30" s="43">
        <v>60</v>
      </c>
      <c r="G30" s="43">
        <v>0.42</v>
      </c>
      <c r="H30" s="43">
        <v>0.8</v>
      </c>
      <c r="I30" s="43">
        <v>3.28</v>
      </c>
      <c r="J30" s="43">
        <v>13.2</v>
      </c>
      <c r="K30" s="44" t="s">
        <v>67</v>
      </c>
      <c r="L30" s="43">
        <v>7.66</v>
      </c>
    </row>
    <row r="31" spans="1:12" ht="25.5" x14ac:dyDescent="0.25">
      <c r="A31" s="14"/>
      <c r="B31" s="15"/>
      <c r="C31" s="11"/>
      <c r="D31" s="6"/>
      <c r="E31" s="42" t="s">
        <v>69</v>
      </c>
      <c r="F31" s="43">
        <v>15</v>
      </c>
      <c r="G31" s="43">
        <v>2.48</v>
      </c>
      <c r="H31" s="43">
        <v>4.42</v>
      </c>
      <c r="I31" s="43"/>
      <c r="J31" s="43">
        <v>54</v>
      </c>
      <c r="K31" s="44" t="s">
        <v>70</v>
      </c>
      <c r="L31" s="43">
        <v>11.54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21.42</v>
      </c>
      <c r="H32" s="19">
        <f t="shared" ref="H32" si="7">SUM(H25:H31)</f>
        <v>21.409999999999997</v>
      </c>
      <c r="I32" s="19">
        <f t="shared" ref="I32" si="8">SUM(I25:I31)</f>
        <v>86.29</v>
      </c>
      <c r="J32" s="19">
        <f t="shared" ref="J32:L32" si="9">SUM(J25:J31)</f>
        <v>439.63000000000005</v>
      </c>
      <c r="K32" s="25"/>
      <c r="L32" s="19">
        <f t="shared" si="9"/>
        <v>90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73</v>
      </c>
      <c r="F33" s="43">
        <v>60</v>
      </c>
      <c r="G33" s="43">
        <v>0.88</v>
      </c>
      <c r="H33" s="43">
        <v>6.25</v>
      </c>
      <c r="I33" s="43">
        <v>24.5</v>
      </c>
      <c r="J33" s="43">
        <v>78</v>
      </c>
      <c r="K33" s="44" t="s">
        <v>74</v>
      </c>
      <c r="L33" s="43">
        <v>5.51</v>
      </c>
    </row>
    <row r="34" spans="1:12" ht="25.5" x14ac:dyDescent="0.25">
      <c r="A34" s="14"/>
      <c r="B34" s="15"/>
      <c r="C34" s="11"/>
      <c r="D34" s="7" t="s">
        <v>27</v>
      </c>
      <c r="E34" s="42" t="s">
        <v>76</v>
      </c>
      <c r="F34" s="43">
        <v>250</v>
      </c>
      <c r="G34" s="43">
        <v>13.05</v>
      </c>
      <c r="H34" s="43">
        <v>5.98</v>
      </c>
      <c r="I34" s="43">
        <v>18</v>
      </c>
      <c r="J34" s="43">
        <v>146.05000000000001</v>
      </c>
      <c r="K34" s="44" t="s">
        <v>75</v>
      </c>
      <c r="L34" s="43">
        <v>23.76</v>
      </c>
    </row>
    <row r="35" spans="1:12" ht="25.5" x14ac:dyDescent="0.25">
      <c r="A35" s="14"/>
      <c r="B35" s="15"/>
      <c r="C35" s="11"/>
      <c r="D35" s="7" t="s">
        <v>28</v>
      </c>
      <c r="E35" s="42" t="s">
        <v>77</v>
      </c>
      <c r="F35" s="43">
        <v>90</v>
      </c>
      <c r="G35" s="43">
        <v>6.13</v>
      </c>
      <c r="H35" s="43">
        <v>8.35</v>
      </c>
      <c r="I35" s="43">
        <v>3.75</v>
      </c>
      <c r="J35" s="43">
        <v>150.4</v>
      </c>
      <c r="K35" s="44" t="s">
        <v>78</v>
      </c>
      <c r="L35" s="43">
        <v>40.58</v>
      </c>
    </row>
    <row r="36" spans="1:12" ht="25.5" x14ac:dyDescent="0.25">
      <c r="A36" s="14"/>
      <c r="B36" s="15"/>
      <c r="C36" s="11"/>
      <c r="D36" s="7" t="s">
        <v>29</v>
      </c>
      <c r="E36" s="42" t="s">
        <v>79</v>
      </c>
      <c r="F36" s="43">
        <v>150</v>
      </c>
      <c r="G36" s="43">
        <v>3.64</v>
      </c>
      <c r="H36" s="43">
        <v>4.1100000000000003</v>
      </c>
      <c r="I36" s="43">
        <v>27.12</v>
      </c>
      <c r="J36" s="43">
        <v>233</v>
      </c>
      <c r="K36" s="44" t="s">
        <v>80</v>
      </c>
      <c r="L36" s="43">
        <v>13.64</v>
      </c>
    </row>
    <row r="37" spans="1:12" ht="25.5" x14ac:dyDescent="0.25">
      <c r="A37" s="14"/>
      <c r="B37" s="15"/>
      <c r="C37" s="11"/>
      <c r="D37" s="7" t="s">
        <v>30</v>
      </c>
      <c r="E37" s="42" t="s">
        <v>81</v>
      </c>
      <c r="F37" s="43">
        <v>200</v>
      </c>
      <c r="G37" s="43">
        <v>0.2</v>
      </c>
      <c r="H37" s="43"/>
      <c r="I37" s="43">
        <v>6.5</v>
      </c>
      <c r="J37" s="43">
        <v>26.8</v>
      </c>
      <c r="K37" s="44" t="s">
        <v>82</v>
      </c>
      <c r="L37" s="43">
        <v>1.98</v>
      </c>
    </row>
    <row r="38" spans="1:12" ht="25.5" x14ac:dyDescent="0.25">
      <c r="A38" s="14"/>
      <c r="B38" s="15"/>
      <c r="C38" s="11"/>
      <c r="D38" s="7" t="s">
        <v>31</v>
      </c>
      <c r="E38" s="42" t="s">
        <v>46</v>
      </c>
      <c r="F38" s="43">
        <v>20</v>
      </c>
      <c r="G38" s="43">
        <v>2.11</v>
      </c>
      <c r="H38" s="43">
        <v>3</v>
      </c>
      <c r="I38" s="43">
        <v>12.88</v>
      </c>
      <c r="J38" s="43">
        <v>4.5999999999999996</v>
      </c>
      <c r="K38" s="44" t="s">
        <v>47</v>
      </c>
      <c r="L38" s="43">
        <v>2.11</v>
      </c>
    </row>
    <row r="39" spans="1:12" ht="25.5" x14ac:dyDescent="0.25">
      <c r="A39" s="14"/>
      <c r="B39" s="15"/>
      <c r="C39" s="11"/>
      <c r="D39" s="7" t="s">
        <v>32</v>
      </c>
      <c r="E39" s="42" t="s">
        <v>68</v>
      </c>
      <c r="F39" s="43">
        <v>40</v>
      </c>
      <c r="G39" s="43">
        <v>2.11</v>
      </c>
      <c r="H39" s="43">
        <v>0.44</v>
      </c>
      <c r="I39" s="43">
        <v>19.78</v>
      </c>
      <c r="J39" s="43">
        <v>91.96</v>
      </c>
      <c r="K39" s="44" t="s">
        <v>47</v>
      </c>
      <c r="L39" s="43">
        <v>2.42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28.12</v>
      </c>
      <c r="H42" s="19">
        <f t="shared" ref="H42" si="11">SUM(H33:H41)</f>
        <v>28.13</v>
      </c>
      <c r="I42" s="19">
        <f t="shared" ref="I42" si="12">SUM(I33:I41)</f>
        <v>112.53</v>
      </c>
      <c r="J42" s="19">
        <f t="shared" ref="J42:L42" si="13">SUM(J33:J41)</f>
        <v>730.81000000000006</v>
      </c>
      <c r="K42" s="25"/>
      <c r="L42" s="19">
        <f t="shared" si="13"/>
        <v>90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1375</v>
      </c>
      <c r="G43" s="32">
        <f t="shared" ref="G43" si="14">G32+G42</f>
        <v>49.540000000000006</v>
      </c>
      <c r="H43" s="32">
        <f t="shared" ref="H43" si="15">H32+H42</f>
        <v>49.539999999999992</v>
      </c>
      <c r="I43" s="32">
        <f t="shared" ref="I43" si="16">I32+I42</f>
        <v>198.82</v>
      </c>
      <c r="J43" s="32">
        <f t="shared" ref="J43:L43" si="17">J32+J42</f>
        <v>1170.44</v>
      </c>
      <c r="K43" s="32"/>
      <c r="L43" s="32">
        <f t="shared" si="17"/>
        <v>180</v>
      </c>
    </row>
    <row r="44" spans="1:12" ht="63.7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290</v>
      </c>
      <c r="G44" s="40">
        <v>18.13</v>
      </c>
      <c r="H44" s="40">
        <v>17.84</v>
      </c>
      <c r="I44" s="40">
        <v>51.03</v>
      </c>
      <c r="J44" s="40">
        <v>548.79999999999995</v>
      </c>
      <c r="K44" s="41" t="s">
        <v>84</v>
      </c>
      <c r="L44" s="40">
        <v>46.62</v>
      </c>
    </row>
    <row r="45" spans="1:12" ht="25.5" x14ac:dyDescent="0.25">
      <c r="A45" s="23"/>
      <c r="B45" s="15"/>
      <c r="C45" s="11"/>
      <c r="D45" s="6" t="s">
        <v>26</v>
      </c>
      <c r="E45" s="42" t="s">
        <v>90</v>
      </c>
      <c r="F45" s="43">
        <v>60</v>
      </c>
      <c r="G45" s="43">
        <v>0.4</v>
      </c>
      <c r="H45" s="43">
        <v>0.2</v>
      </c>
      <c r="I45" s="43">
        <v>2.1</v>
      </c>
      <c r="J45" s="43">
        <v>31.3</v>
      </c>
      <c r="K45" s="44" t="s">
        <v>91</v>
      </c>
      <c r="L45" s="43">
        <v>21.4</v>
      </c>
    </row>
    <row r="46" spans="1:12" ht="25.5" x14ac:dyDescent="0.25">
      <c r="A46" s="23"/>
      <c r="B46" s="15"/>
      <c r="C46" s="11"/>
      <c r="D46" s="7" t="s">
        <v>22</v>
      </c>
      <c r="E46" s="42" t="s">
        <v>85</v>
      </c>
      <c r="F46" s="43">
        <v>200</v>
      </c>
      <c r="G46" s="43">
        <v>1</v>
      </c>
      <c r="H46" s="43"/>
      <c r="I46" s="43">
        <v>14.2</v>
      </c>
      <c r="J46" s="43">
        <v>86.6</v>
      </c>
      <c r="K46" s="44" t="s">
        <v>86</v>
      </c>
      <c r="L46" s="43">
        <v>15.64</v>
      </c>
    </row>
    <row r="47" spans="1:12" ht="25.5" x14ac:dyDescent="0.25">
      <c r="A47" s="23"/>
      <c r="B47" s="15"/>
      <c r="C47" s="11"/>
      <c r="D47" s="7" t="s">
        <v>23</v>
      </c>
      <c r="E47" s="42" t="s">
        <v>68</v>
      </c>
      <c r="F47" s="43">
        <v>20</v>
      </c>
      <c r="G47" s="43">
        <v>1.05</v>
      </c>
      <c r="H47" s="43">
        <v>0.22</v>
      </c>
      <c r="I47" s="43">
        <v>9.89</v>
      </c>
      <c r="J47" s="43">
        <v>45.98</v>
      </c>
      <c r="K47" s="44" t="s">
        <v>47</v>
      </c>
      <c r="L47" s="43">
        <v>1.21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38.25" x14ac:dyDescent="0.25">
      <c r="A49" s="23"/>
      <c r="B49" s="15"/>
      <c r="C49" s="11"/>
      <c r="D49" s="6" t="s">
        <v>87</v>
      </c>
      <c r="E49" s="42" t="s">
        <v>88</v>
      </c>
      <c r="F49" s="43">
        <v>50</v>
      </c>
      <c r="G49" s="43">
        <v>2.75</v>
      </c>
      <c r="H49" s="43">
        <v>5.16</v>
      </c>
      <c r="I49" s="43">
        <v>16.45</v>
      </c>
      <c r="J49" s="43">
        <v>131</v>
      </c>
      <c r="K49" s="44" t="s">
        <v>89</v>
      </c>
      <c r="L49" s="43">
        <v>5.13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23.33</v>
      </c>
      <c r="H51" s="19">
        <f t="shared" ref="H51" si="19">SUM(H44:H50)</f>
        <v>23.419999999999998</v>
      </c>
      <c r="I51" s="19">
        <f t="shared" ref="I51" si="20">SUM(I44:I50)</f>
        <v>93.67</v>
      </c>
      <c r="J51" s="19">
        <f t="shared" ref="J51:L51" si="21">SUM(J44:J50)</f>
        <v>843.68</v>
      </c>
      <c r="K51" s="25"/>
      <c r="L51" s="19">
        <f t="shared" si="21"/>
        <v>89.999999999999986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51" x14ac:dyDescent="0.25">
      <c r="A53" s="23"/>
      <c r="B53" s="15"/>
      <c r="C53" s="11"/>
      <c r="D53" s="7" t="s">
        <v>27</v>
      </c>
      <c r="E53" s="42" t="s">
        <v>92</v>
      </c>
      <c r="F53" s="43" t="s">
        <v>93</v>
      </c>
      <c r="G53" s="43">
        <v>5.7</v>
      </c>
      <c r="H53" s="43">
        <v>8.7799999999999994</v>
      </c>
      <c r="I53" s="43">
        <v>36.43</v>
      </c>
      <c r="J53" s="43">
        <v>148.25</v>
      </c>
      <c r="K53" s="44" t="s">
        <v>94</v>
      </c>
      <c r="L53" s="43">
        <v>20.59</v>
      </c>
    </row>
    <row r="54" spans="1:12" ht="25.5" x14ac:dyDescent="0.25">
      <c r="A54" s="23"/>
      <c r="B54" s="15"/>
      <c r="C54" s="11"/>
      <c r="D54" s="7" t="s">
        <v>28</v>
      </c>
      <c r="E54" s="42" t="s">
        <v>95</v>
      </c>
      <c r="F54" s="43">
        <v>90</v>
      </c>
      <c r="G54" s="43">
        <v>12.92</v>
      </c>
      <c r="H54" s="43">
        <v>10.57</v>
      </c>
      <c r="I54" s="43">
        <v>2.66</v>
      </c>
      <c r="J54" s="43">
        <v>158.80000000000001</v>
      </c>
      <c r="K54" s="44" t="s">
        <v>96</v>
      </c>
      <c r="L54" s="43">
        <v>30.09</v>
      </c>
    </row>
    <row r="55" spans="1:12" ht="25.5" x14ac:dyDescent="0.25">
      <c r="A55" s="23"/>
      <c r="B55" s="15"/>
      <c r="C55" s="11"/>
      <c r="D55" s="7" t="s">
        <v>29</v>
      </c>
      <c r="E55" s="42" t="s">
        <v>97</v>
      </c>
      <c r="F55" s="43">
        <v>150</v>
      </c>
      <c r="G55" s="43">
        <v>3.87</v>
      </c>
      <c r="H55" s="43">
        <v>5.24</v>
      </c>
      <c r="I55" s="43">
        <v>26.38</v>
      </c>
      <c r="J55" s="43">
        <v>125.16</v>
      </c>
      <c r="K55" s="44" t="s">
        <v>98</v>
      </c>
      <c r="L55" s="43">
        <v>10.8</v>
      </c>
    </row>
    <row r="56" spans="1:12" ht="51" x14ac:dyDescent="0.25">
      <c r="A56" s="23"/>
      <c r="B56" s="15"/>
      <c r="C56" s="11"/>
      <c r="D56" s="7" t="s">
        <v>30</v>
      </c>
      <c r="E56" s="42" t="s">
        <v>99</v>
      </c>
      <c r="F56" s="43">
        <v>200</v>
      </c>
      <c r="G56" s="43">
        <v>0.13</v>
      </c>
      <c r="H56" s="43">
        <v>0.02</v>
      </c>
      <c r="I56" s="43">
        <v>7.99</v>
      </c>
      <c r="J56" s="43">
        <v>31.92</v>
      </c>
      <c r="K56" s="44" t="s">
        <v>100</v>
      </c>
      <c r="L56" s="43">
        <v>7.49</v>
      </c>
    </row>
    <row r="57" spans="1:12" ht="25.5" x14ac:dyDescent="0.25">
      <c r="A57" s="23"/>
      <c r="B57" s="15"/>
      <c r="C57" s="11"/>
      <c r="D57" s="7" t="s">
        <v>31</v>
      </c>
      <c r="E57" s="42" t="s">
        <v>46</v>
      </c>
      <c r="F57" s="43">
        <v>20</v>
      </c>
      <c r="G57" s="43">
        <v>2.11</v>
      </c>
      <c r="H57" s="43">
        <v>3</v>
      </c>
      <c r="I57" s="43">
        <v>12.88</v>
      </c>
      <c r="J57" s="43">
        <v>4.5999999999999996</v>
      </c>
      <c r="K57" s="44" t="s">
        <v>47</v>
      </c>
      <c r="L57" s="43">
        <v>2.11</v>
      </c>
    </row>
    <row r="58" spans="1:12" ht="25.5" x14ac:dyDescent="0.25">
      <c r="A58" s="23"/>
      <c r="B58" s="15"/>
      <c r="C58" s="11"/>
      <c r="D58" s="7" t="s">
        <v>32</v>
      </c>
      <c r="E58" s="42" t="s">
        <v>61</v>
      </c>
      <c r="F58" s="43">
        <v>40</v>
      </c>
      <c r="G58" s="43">
        <v>2.11</v>
      </c>
      <c r="H58" s="43">
        <v>0.44</v>
      </c>
      <c r="I58" s="43">
        <v>19.78</v>
      </c>
      <c r="J58" s="43">
        <v>91.96</v>
      </c>
      <c r="K58" s="44" t="s">
        <v>47</v>
      </c>
      <c r="L58" s="43">
        <v>2.42</v>
      </c>
    </row>
    <row r="59" spans="1:12" ht="51" x14ac:dyDescent="0.25">
      <c r="A59" s="23"/>
      <c r="B59" s="15"/>
      <c r="C59" s="11"/>
      <c r="D59" s="6" t="s">
        <v>24</v>
      </c>
      <c r="E59" s="42" t="s">
        <v>101</v>
      </c>
      <c r="F59" s="43">
        <v>130</v>
      </c>
      <c r="G59" s="43">
        <v>1.5</v>
      </c>
      <c r="H59" s="43">
        <v>0.34</v>
      </c>
      <c r="I59" s="43">
        <v>7.35</v>
      </c>
      <c r="J59" s="43">
        <v>35.25</v>
      </c>
      <c r="K59" s="44" t="s">
        <v>49</v>
      </c>
      <c r="L59" s="43">
        <v>16.5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630</v>
      </c>
      <c r="G61" s="19">
        <f t="shared" ref="G61" si="22">SUM(G52:G60)</f>
        <v>28.34</v>
      </c>
      <c r="H61" s="19">
        <f t="shared" ref="H61" si="23">SUM(H52:H60)</f>
        <v>28.390000000000004</v>
      </c>
      <c r="I61" s="19">
        <f t="shared" ref="I61" si="24">SUM(I52:I60)</f>
        <v>113.46999999999998</v>
      </c>
      <c r="J61" s="19">
        <f t="shared" ref="J61:L61" si="25">SUM(J52:J60)</f>
        <v>595.94000000000005</v>
      </c>
      <c r="K61" s="25"/>
      <c r="L61" s="19">
        <f t="shared" si="25"/>
        <v>90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51.67</v>
      </c>
      <c r="H62" s="32">
        <f t="shared" ref="H62" si="27">H51+H61</f>
        <v>51.81</v>
      </c>
      <c r="I62" s="32">
        <f t="shared" ref="I62" si="28">I51+I61</f>
        <v>207.14</v>
      </c>
      <c r="J62" s="32">
        <f t="shared" ref="J62:L62" si="29">J51+J61</f>
        <v>1439.62</v>
      </c>
      <c r="K62" s="32"/>
      <c r="L62" s="32">
        <f t="shared" si="29"/>
        <v>180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150</v>
      </c>
      <c r="G63" s="40">
        <v>17.489999999999998</v>
      </c>
      <c r="H63" s="40">
        <v>19.87</v>
      </c>
      <c r="I63" s="40">
        <v>61.2</v>
      </c>
      <c r="J63" s="40">
        <v>402</v>
      </c>
      <c r="K63" s="41" t="s">
        <v>103</v>
      </c>
      <c r="L63" s="40">
        <v>56.31</v>
      </c>
    </row>
    <row r="64" spans="1:12" ht="15" x14ac:dyDescent="0.25">
      <c r="A64" s="23"/>
      <c r="B64" s="15"/>
      <c r="C64" s="11"/>
      <c r="D64" s="6"/>
      <c r="E64" s="42" t="s">
        <v>104</v>
      </c>
      <c r="F64" s="43">
        <v>30</v>
      </c>
      <c r="G64" s="43">
        <v>0.3</v>
      </c>
      <c r="H64" s="43"/>
      <c r="I64" s="43">
        <v>12.6</v>
      </c>
      <c r="J64" s="43">
        <v>69.8</v>
      </c>
      <c r="K64" s="44" t="s">
        <v>105</v>
      </c>
      <c r="L64" s="43">
        <v>6.06</v>
      </c>
    </row>
    <row r="65" spans="1:12" ht="15" x14ac:dyDescent="0.25">
      <c r="A65" s="23"/>
      <c r="B65" s="15"/>
      <c r="C65" s="11"/>
      <c r="D65" s="7" t="s">
        <v>22</v>
      </c>
      <c r="E65" s="42" t="s">
        <v>106</v>
      </c>
      <c r="F65" s="43">
        <v>200</v>
      </c>
      <c r="G65" s="43">
        <v>3.8</v>
      </c>
      <c r="H65" s="43">
        <v>2.9</v>
      </c>
      <c r="I65" s="43">
        <v>11.3</v>
      </c>
      <c r="J65" s="43">
        <v>86</v>
      </c>
      <c r="K65" s="44" t="s">
        <v>107</v>
      </c>
      <c r="L65" s="43">
        <v>11.13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51" x14ac:dyDescent="0.25">
      <c r="A67" s="23"/>
      <c r="B67" s="15"/>
      <c r="C67" s="11"/>
      <c r="D67" s="7" t="s">
        <v>24</v>
      </c>
      <c r="E67" s="42" t="s">
        <v>108</v>
      </c>
      <c r="F67" s="43">
        <v>130</v>
      </c>
      <c r="G67" s="43">
        <v>1.5</v>
      </c>
      <c r="H67" s="43">
        <v>0.34</v>
      </c>
      <c r="I67" s="43">
        <v>7.35</v>
      </c>
      <c r="J67" s="43">
        <v>35.25</v>
      </c>
      <c r="K67" s="44" t="s">
        <v>49</v>
      </c>
      <c r="L67" s="43">
        <v>16.5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23.09</v>
      </c>
      <c r="H70" s="19">
        <f t="shared" ref="H70" si="31">SUM(H63:H69)</f>
        <v>23.11</v>
      </c>
      <c r="I70" s="19">
        <f t="shared" ref="I70" si="32">SUM(I63:I69)</f>
        <v>92.449999999999989</v>
      </c>
      <c r="J70" s="19">
        <f t="shared" ref="J70:L70" si="33">SUM(J63:J69)</f>
        <v>593.04999999999995</v>
      </c>
      <c r="K70" s="25"/>
      <c r="L70" s="19">
        <f t="shared" si="33"/>
        <v>90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109</v>
      </c>
      <c r="F71" s="43">
        <v>60</v>
      </c>
      <c r="G71" s="43">
        <v>0.66</v>
      </c>
      <c r="H71" s="43">
        <v>2.1</v>
      </c>
      <c r="I71" s="43">
        <v>2.2799999999999998</v>
      </c>
      <c r="J71" s="43">
        <v>13.2</v>
      </c>
      <c r="K71" s="44" t="s">
        <v>110</v>
      </c>
      <c r="L71" s="43">
        <v>14.24</v>
      </c>
    </row>
    <row r="72" spans="1:12" ht="25.5" x14ac:dyDescent="0.25">
      <c r="A72" s="23"/>
      <c r="B72" s="15"/>
      <c r="C72" s="11"/>
      <c r="D72" s="7" t="s">
        <v>27</v>
      </c>
      <c r="E72" s="42" t="s">
        <v>111</v>
      </c>
      <c r="F72" s="43" t="s">
        <v>112</v>
      </c>
      <c r="G72" s="43">
        <v>8.2200000000000006</v>
      </c>
      <c r="H72" s="43">
        <v>10.48</v>
      </c>
      <c r="I72" s="43">
        <v>18.989999999999998</v>
      </c>
      <c r="J72" s="43">
        <v>125.5</v>
      </c>
      <c r="K72" s="44" t="s">
        <v>113</v>
      </c>
      <c r="L72" s="43">
        <v>21.08</v>
      </c>
    </row>
    <row r="73" spans="1:12" ht="25.5" x14ac:dyDescent="0.25">
      <c r="A73" s="23"/>
      <c r="B73" s="15"/>
      <c r="C73" s="11"/>
      <c r="D73" s="7" t="s">
        <v>28</v>
      </c>
      <c r="E73" s="42" t="s">
        <v>114</v>
      </c>
      <c r="F73" s="43">
        <v>100</v>
      </c>
      <c r="G73" s="43">
        <v>10.86</v>
      </c>
      <c r="H73" s="43">
        <v>8.75</v>
      </c>
      <c r="I73" s="43">
        <v>5.8</v>
      </c>
      <c r="J73" s="43">
        <v>116</v>
      </c>
      <c r="K73" s="44" t="s">
        <v>115</v>
      </c>
      <c r="L73" s="43">
        <v>32.53</v>
      </c>
    </row>
    <row r="74" spans="1:12" ht="25.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5.4</v>
      </c>
      <c r="H74" s="43">
        <v>4.9000000000000004</v>
      </c>
      <c r="I74" s="43">
        <v>32.799999999999997</v>
      </c>
      <c r="J74" s="43">
        <v>196.8</v>
      </c>
      <c r="K74" s="44" t="s">
        <v>116</v>
      </c>
      <c r="L74" s="43">
        <v>11.53</v>
      </c>
    </row>
    <row r="75" spans="1:12" ht="25.5" x14ac:dyDescent="0.25">
      <c r="A75" s="23"/>
      <c r="B75" s="15"/>
      <c r="C75" s="11"/>
      <c r="D75" s="7" t="s">
        <v>30</v>
      </c>
      <c r="E75" s="42" t="s">
        <v>117</v>
      </c>
      <c r="F75" s="43">
        <v>200</v>
      </c>
      <c r="G75" s="43">
        <v>0.12</v>
      </c>
      <c r="H75" s="43">
        <v>0.02</v>
      </c>
      <c r="I75" s="43">
        <v>26.56</v>
      </c>
      <c r="J75" s="43">
        <v>106.8</v>
      </c>
      <c r="K75" s="44" t="s">
        <v>118</v>
      </c>
      <c r="L75" s="43">
        <v>6.09</v>
      </c>
    </row>
    <row r="76" spans="1:12" ht="25.5" x14ac:dyDescent="0.25">
      <c r="A76" s="23"/>
      <c r="B76" s="15"/>
      <c r="C76" s="11"/>
      <c r="D76" s="7" t="s">
        <v>31</v>
      </c>
      <c r="E76" s="42" t="s">
        <v>46</v>
      </c>
      <c r="F76" s="43">
        <v>20</v>
      </c>
      <c r="G76" s="43">
        <v>2.11</v>
      </c>
      <c r="H76" s="43">
        <v>3</v>
      </c>
      <c r="I76" s="43">
        <v>12.88</v>
      </c>
      <c r="J76" s="43">
        <v>4.5999999999999996</v>
      </c>
      <c r="K76" s="44" t="s">
        <v>47</v>
      </c>
      <c r="L76" s="43">
        <v>2.11</v>
      </c>
    </row>
    <row r="77" spans="1:12" ht="25.5" x14ac:dyDescent="0.25">
      <c r="A77" s="23"/>
      <c r="B77" s="15"/>
      <c r="C77" s="11"/>
      <c r="D77" s="7" t="s">
        <v>32</v>
      </c>
      <c r="E77" s="42" t="s">
        <v>61</v>
      </c>
      <c r="F77" s="43">
        <v>40</v>
      </c>
      <c r="G77" s="43">
        <v>2.11</v>
      </c>
      <c r="H77" s="43">
        <v>0.44</v>
      </c>
      <c r="I77" s="43">
        <v>19.78</v>
      </c>
      <c r="J77" s="43">
        <v>91.96</v>
      </c>
      <c r="K77" s="44" t="s">
        <v>47</v>
      </c>
      <c r="L77" s="43">
        <v>2.42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570</v>
      </c>
      <c r="G80" s="19">
        <f t="shared" ref="G80" si="34">SUM(G71:G79)</f>
        <v>29.48</v>
      </c>
      <c r="H80" s="19">
        <f t="shared" ref="H80" si="35">SUM(H71:H79)</f>
        <v>29.689999999999998</v>
      </c>
      <c r="I80" s="19">
        <f t="shared" ref="I80" si="36">SUM(I71:I79)</f>
        <v>119.08999999999999</v>
      </c>
      <c r="J80" s="19">
        <f t="shared" ref="J80:L80" si="37">SUM(J71:J79)</f>
        <v>654.86</v>
      </c>
      <c r="K80" s="25"/>
      <c r="L80" s="19">
        <f t="shared" si="37"/>
        <v>90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1080</v>
      </c>
      <c r="G81" s="32">
        <f t="shared" ref="G81" si="38">G70+G80</f>
        <v>52.57</v>
      </c>
      <c r="H81" s="32">
        <f t="shared" ref="H81" si="39">H70+H80</f>
        <v>52.8</v>
      </c>
      <c r="I81" s="32">
        <f t="shared" ref="I81" si="40">I70+I80</f>
        <v>211.53999999999996</v>
      </c>
      <c r="J81" s="32">
        <f t="shared" ref="J81:L81" si="41">J70+J80</f>
        <v>1247.9099999999999</v>
      </c>
      <c r="K81" s="32"/>
      <c r="L81" s="32">
        <f t="shared" si="41"/>
        <v>180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119</v>
      </c>
      <c r="F82" s="40">
        <v>240</v>
      </c>
      <c r="G82" s="40">
        <v>15.6</v>
      </c>
      <c r="H82" s="40">
        <v>15.92</v>
      </c>
      <c r="I82" s="40">
        <v>46.74</v>
      </c>
      <c r="J82" s="40">
        <v>374.8</v>
      </c>
      <c r="K82" s="41" t="s">
        <v>120</v>
      </c>
      <c r="L82" s="40">
        <v>49.74</v>
      </c>
    </row>
    <row r="83" spans="1:12" ht="25.5" x14ac:dyDescent="0.25">
      <c r="A83" s="23"/>
      <c r="B83" s="15"/>
      <c r="C83" s="11"/>
      <c r="D83" s="6" t="s">
        <v>26</v>
      </c>
      <c r="E83" s="42" t="s">
        <v>121</v>
      </c>
      <c r="F83" s="43">
        <v>60</v>
      </c>
      <c r="G83" s="43">
        <v>0.66</v>
      </c>
      <c r="H83" s="43">
        <v>2.1</v>
      </c>
      <c r="I83" s="43">
        <v>2.2799999999999998</v>
      </c>
      <c r="J83" s="43">
        <v>13.2</v>
      </c>
      <c r="K83" s="44" t="s">
        <v>110</v>
      </c>
      <c r="L83" s="43">
        <v>14.24</v>
      </c>
    </row>
    <row r="84" spans="1:12" ht="25.5" x14ac:dyDescent="0.25">
      <c r="A84" s="23"/>
      <c r="B84" s="15"/>
      <c r="C84" s="11"/>
      <c r="D84" s="7" t="s">
        <v>22</v>
      </c>
      <c r="E84" s="42" t="s">
        <v>122</v>
      </c>
      <c r="F84" s="43">
        <v>200</v>
      </c>
      <c r="G84" s="43">
        <v>0.3</v>
      </c>
      <c r="H84" s="43"/>
      <c r="I84" s="43">
        <v>6.7</v>
      </c>
      <c r="J84" s="43">
        <v>27.9</v>
      </c>
      <c r="K84" s="44" t="s">
        <v>123</v>
      </c>
      <c r="L84" s="43">
        <v>2.83</v>
      </c>
    </row>
    <row r="85" spans="1:12" ht="25.5" x14ac:dyDescent="0.25">
      <c r="A85" s="23"/>
      <c r="B85" s="15"/>
      <c r="C85" s="11"/>
      <c r="D85" s="7" t="s">
        <v>23</v>
      </c>
      <c r="E85" s="42" t="s">
        <v>61</v>
      </c>
      <c r="F85" s="43">
        <v>20</v>
      </c>
      <c r="G85" s="43">
        <v>1.05</v>
      </c>
      <c r="H85" s="43">
        <v>0.22</v>
      </c>
      <c r="I85" s="43">
        <v>9.89</v>
      </c>
      <c r="J85" s="43">
        <v>45.98</v>
      </c>
      <c r="K85" s="44" t="s">
        <v>47</v>
      </c>
      <c r="L85" s="43">
        <v>1.21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6"/>
      <c r="E87" s="42" t="s">
        <v>124</v>
      </c>
      <c r="F87" s="43">
        <v>60</v>
      </c>
      <c r="G87" s="43">
        <v>5.98</v>
      </c>
      <c r="H87" s="43">
        <v>5.42</v>
      </c>
      <c r="I87" s="43">
        <v>28.98</v>
      </c>
      <c r="J87" s="43">
        <v>163</v>
      </c>
      <c r="K87" s="44" t="s">
        <v>125</v>
      </c>
      <c r="L87" s="43">
        <v>21.98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23.59</v>
      </c>
      <c r="H89" s="19">
        <f t="shared" ref="H89" si="43">SUM(H82:H88)</f>
        <v>23.659999999999997</v>
      </c>
      <c r="I89" s="19">
        <f t="shared" ref="I89" si="44">SUM(I82:I88)</f>
        <v>94.590000000000018</v>
      </c>
      <c r="J89" s="19">
        <f t="shared" ref="J89:L89" si="45">SUM(J82:J88)</f>
        <v>624.88</v>
      </c>
      <c r="K89" s="25"/>
      <c r="L89" s="19">
        <f t="shared" si="45"/>
        <v>90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128</v>
      </c>
      <c r="F90" s="43">
        <v>60</v>
      </c>
      <c r="G90" s="43">
        <v>1.7</v>
      </c>
      <c r="H90" s="43">
        <v>0.1</v>
      </c>
      <c r="I90" s="43">
        <v>3.5</v>
      </c>
      <c r="J90" s="43">
        <v>22.1</v>
      </c>
      <c r="K90" s="44" t="s">
        <v>129</v>
      </c>
      <c r="L90" s="43">
        <v>16.96</v>
      </c>
    </row>
    <row r="91" spans="1:12" ht="25.5" x14ac:dyDescent="0.25">
      <c r="A91" s="23"/>
      <c r="B91" s="15"/>
      <c r="C91" s="11"/>
      <c r="D91" s="7" t="s">
        <v>27</v>
      </c>
      <c r="E91" s="42" t="s">
        <v>126</v>
      </c>
      <c r="F91" s="43" t="s">
        <v>93</v>
      </c>
      <c r="G91" s="43">
        <v>7.13</v>
      </c>
      <c r="H91" s="43">
        <v>7.34</v>
      </c>
      <c r="I91" s="43">
        <v>12.99</v>
      </c>
      <c r="J91" s="43">
        <v>152.75</v>
      </c>
      <c r="K91" s="44" t="s">
        <v>127</v>
      </c>
      <c r="L91" s="43">
        <v>20.12</v>
      </c>
    </row>
    <row r="92" spans="1:12" ht="25.5" x14ac:dyDescent="0.25">
      <c r="A92" s="23"/>
      <c r="B92" s="15"/>
      <c r="C92" s="11"/>
      <c r="D92" s="7" t="s">
        <v>28</v>
      </c>
      <c r="E92" s="42" t="s">
        <v>130</v>
      </c>
      <c r="F92" s="43">
        <v>90</v>
      </c>
      <c r="G92" s="43">
        <v>9.8000000000000007</v>
      </c>
      <c r="H92" s="43">
        <v>12.78</v>
      </c>
      <c r="I92" s="43">
        <v>9.0399999999999991</v>
      </c>
      <c r="J92" s="43">
        <v>291.25</v>
      </c>
      <c r="K92" s="44" t="s">
        <v>131</v>
      </c>
      <c r="L92" s="43">
        <v>24.21</v>
      </c>
    </row>
    <row r="93" spans="1:12" ht="25.5" x14ac:dyDescent="0.2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5.75</v>
      </c>
      <c r="H93" s="43">
        <v>3.5</v>
      </c>
      <c r="I93" s="43">
        <v>25.57</v>
      </c>
      <c r="J93" s="43">
        <v>158.16</v>
      </c>
      <c r="K93" s="44" t="s">
        <v>63</v>
      </c>
      <c r="L93" s="43">
        <v>12.98</v>
      </c>
    </row>
    <row r="94" spans="1:12" ht="25.5" x14ac:dyDescent="0.25">
      <c r="A94" s="23"/>
      <c r="B94" s="15"/>
      <c r="C94" s="11"/>
      <c r="D94" s="7" t="s">
        <v>30</v>
      </c>
      <c r="E94" s="42" t="s">
        <v>132</v>
      </c>
      <c r="F94" s="43">
        <v>200</v>
      </c>
      <c r="G94" s="43">
        <v>0.1</v>
      </c>
      <c r="H94" s="43"/>
      <c r="I94" s="43">
        <v>29.83</v>
      </c>
      <c r="J94" s="43">
        <v>117.4</v>
      </c>
      <c r="K94" s="44" t="s">
        <v>98</v>
      </c>
      <c r="L94" s="43">
        <v>8.18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25.5" x14ac:dyDescent="0.25">
      <c r="A96" s="23"/>
      <c r="B96" s="15"/>
      <c r="C96" s="11"/>
      <c r="D96" s="7" t="s">
        <v>32</v>
      </c>
      <c r="E96" s="42" t="s">
        <v>61</v>
      </c>
      <c r="F96" s="43">
        <v>40</v>
      </c>
      <c r="G96" s="43">
        <v>2.11</v>
      </c>
      <c r="H96" s="43">
        <v>0.44</v>
      </c>
      <c r="I96" s="43">
        <v>19.78</v>
      </c>
      <c r="J96" s="43">
        <v>91.96</v>
      </c>
      <c r="K96" s="44" t="s">
        <v>47</v>
      </c>
      <c r="L96" s="43">
        <v>2.42</v>
      </c>
    </row>
    <row r="97" spans="1:12" ht="38.25" x14ac:dyDescent="0.25">
      <c r="A97" s="23"/>
      <c r="B97" s="15"/>
      <c r="C97" s="11"/>
      <c r="D97" s="6" t="s">
        <v>87</v>
      </c>
      <c r="E97" s="42" t="s">
        <v>88</v>
      </c>
      <c r="F97" s="43">
        <v>50</v>
      </c>
      <c r="G97" s="43">
        <v>2.75</v>
      </c>
      <c r="H97" s="43">
        <v>5.16</v>
      </c>
      <c r="I97" s="43">
        <v>16.45</v>
      </c>
      <c r="J97" s="43">
        <v>5.13</v>
      </c>
      <c r="K97" s="44" t="s">
        <v>89</v>
      </c>
      <c r="L97" s="43">
        <v>5.13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590</v>
      </c>
      <c r="G99" s="19">
        <f t="shared" ref="G99" si="46">SUM(G90:G98)</f>
        <v>29.340000000000003</v>
      </c>
      <c r="H99" s="19">
        <f t="shared" ref="H99" si="47">SUM(H90:H98)</f>
        <v>29.32</v>
      </c>
      <c r="I99" s="19">
        <f t="shared" ref="I99" si="48">SUM(I90:I98)</f>
        <v>117.16000000000001</v>
      </c>
      <c r="J99" s="19">
        <f t="shared" ref="J99:L99" si="49">SUM(J90:J98)</f>
        <v>838.75</v>
      </c>
      <c r="K99" s="25"/>
      <c r="L99" s="19">
        <f t="shared" si="49"/>
        <v>89.999999999999986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1170</v>
      </c>
      <c r="G100" s="32">
        <f t="shared" ref="G100" si="50">G89+G99</f>
        <v>52.930000000000007</v>
      </c>
      <c r="H100" s="32">
        <f t="shared" ref="H100" si="51">H89+H99</f>
        <v>52.98</v>
      </c>
      <c r="I100" s="32">
        <f t="shared" ref="I100" si="52">I89+I99</f>
        <v>211.75000000000003</v>
      </c>
      <c r="J100" s="32">
        <f t="shared" ref="J100:L100" si="53">J89+J99</f>
        <v>1463.63</v>
      </c>
      <c r="K100" s="32"/>
      <c r="L100" s="32">
        <f t="shared" si="53"/>
        <v>180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135</v>
      </c>
      <c r="F101" s="40">
        <v>200</v>
      </c>
      <c r="G101" s="40">
        <v>5</v>
      </c>
      <c r="H101" s="40">
        <v>5.8</v>
      </c>
      <c r="I101" s="40">
        <v>24.1</v>
      </c>
      <c r="J101" s="40">
        <v>168.9</v>
      </c>
      <c r="K101" s="41" t="s">
        <v>136</v>
      </c>
      <c r="L101" s="40">
        <v>22.64</v>
      </c>
    </row>
    <row r="102" spans="1:12" ht="25.5" x14ac:dyDescent="0.25">
      <c r="A102" s="23"/>
      <c r="B102" s="15"/>
      <c r="C102" s="11"/>
      <c r="D102" s="6"/>
      <c r="E102" s="42" t="s">
        <v>137</v>
      </c>
      <c r="F102" s="43">
        <v>80</v>
      </c>
      <c r="G102" s="43">
        <v>6.92</v>
      </c>
      <c r="H102" s="43">
        <v>11.05</v>
      </c>
      <c r="I102" s="43">
        <v>21.39</v>
      </c>
      <c r="J102" s="43">
        <v>239</v>
      </c>
      <c r="K102" s="44" t="s">
        <v>138</v>
      </c>
      <c r="L102" s="43">
        <v>28.96</v>
      </c>
    </row>
    <row r="103" spans="1:12" ht="25.5" x14ac:dyDescent="0.25">
      <c r="A103" s="23"/>
      <c r="B103" s="15"/>
      <c r="C103" s="11"/>
      <c r="D103" s="7" t="s">
        <v>22</v>
      </c>
      <c r="E103" s="42" t="s">
        <v>139</v>
      </c>
      <c r="F103" s="43">
        <v>200</v>
      </c>
      <c r="G103" s="43">
        <v>4.5999999999999996</v>
      </c>
      <c r="H103" s="43">
        <v>3.6</v>
      </c>
      <c r="I103" s="43">
        <v>12.6</v>
      </c>
      <c r="J103" s="43">
        <v>100.4</v>
      </c>
      <c r="K103" s="44" t="s">
        <v>140</v>
      </c>
      <c r="L103" s="43">
        <v>18.920000000000002</v>
      </c>
    </row>
    <row r="104" spans="1:12" ht="25.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3.16</v>
      </c>
      <c r="H104" s="43">
        <v>0.4</v>
      </c>
      <c r="I104" s="43">
        <v>19.32</v>
      </c>
      <c r="J104" s="43">
        <v>70.14</v>
      </c>
      <c r="K104" s="44" t="s">
        <v>47</v>
      </c>
      <c r="L104" s="43">
        <v>2.98</v>
      </c>
    </row>
    <row r="105" spans="1:12" ht="25.5" x14ac:dyDescent="0.25">
      <c r="A105" s="23"/>
      <c r="B105" s="15"/>
      <c r="C105" s="11"/>
      <c r="D105" s="7" t="s">
        <v>24</v>
      </c>
      <c r="E105" s="42" t="s">
        <v>101</v>
      </c>
      <c r="F105" s="43">
        <v>130</v>
      </c>
      <c r="G105" s="43">
        <v>1.5</v>
      </c>
      <c r="H105" s="43">
        <v>0.34</v>
      </c>
      <c r="I105" s="43">
        <v>7.35</v>
      </c>
      <c r="J105" s="43">
        <v>35.25</v>
      </c>
      <c r="K105" s="44" t="s">
        <v>141</v>
      </c>
      <c r="L105" s="43">
        <v>16.5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21.18</v>
      </c>
      <c r="H108" s="19">
        <f t="shared" si="54"/>
        <v>21.19</v>
      </c>
      <c r="I108" s="19">
        <f t="shared" si="54"/>
        <v>84.759999999999991</v>
      </c>
      <c r="J108" s="19">
        <f t="shared" si="54"/>
        <v>613.68999999999994</v>
      </c>
      <c r="K108" s="25"/>
      <c r="L108" s="19">
        <f t="shared" ref="L108" si="55">SUM(L101:L107)</f>
        <v>90.000000000000014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142</v>
      </c>
      <c r="F109" s="43">
        <v>60</v>
      </c>
      <c r="G109" s="43">
        <v>0.88</v>
      </c>
      <c r="H109" s="43">
        <v>3.75</v>
      </c>
      <c r="I109" s="43">
        <v>13.12</v>
      </c>
      <c r="J109" s="43">
        <v>58</v>
      </c>
      <c r="K109" s="44" t="s">
        <v>143</v>
      </c>
      <c r="L109" s="43">
        <v>3.1</v>
      </c>
    </row>
    <row r="110" spans="1:12" ht="25.5" x14ac:dyDescent="0.25">
      <c r="A110" s="23"/>
      <c r="B110" s="15"/>
      <c r="C110" s="11"/>
      <c r="D110" s="7" t="s">
        <v>27</v>
      </c>
      <c r="E110" s="42" t="s">
        <v>144</v>
      </c>
      <c r="F110" s="43" t="s">
        <v>93</v>
      </c>
      <c r="G110" s="43">
        <v>5.54</v>
      </c>
      <c r="H110" s="43">
        <v>5.8</v>
      </c>
      <c r="I110" s="43">
        <v>14.5</v>
      </c>
      <c r="J110" s="43">
        <v>154.35</v>
      </c>
      <c r="K110" s="44" t="s">
        <v>145</v>
      </c>
      <c r="L110" s="43">
        <v>19.63</v>
      </c>
    </row>
    <row r="111" spans="1:12" ht="25.5" x14ac:dyDescent="0.25">
      <c r="A111" s="23"/>
      <c r="B111" s="15"/>
      <c r="C111" s="11"/>
      <c r="D111" s="7" t="s">
        <v>28</v>
      </c>
      <c r="E111" s="42" t="s">
        <v>146</v>
      </c>
      <c r="F111" s="43">
        <v>100</v>
      </c>
      <c r="G111" s="43">
        <v>9.6</v>
      </c>
      <c r="H111" s="43">
        <v>11.09</v>
      </c>
      <c r="I111" s="43">
        <v>22.89</v>
      </c>
      <c r="J111" s="43">
        <v>309</v>
      </c>
      <c r="K111" s="44" t="s">
        <v>147</v>
      </c>
      <c r="L111" s="43">
        <v>32.99</v>
      </c>
    </row>
    <row r="112" spans="1:12" ht="25.5" x14ac:dyDescent="0.25">
      <c r="A112" s="23"/>
      <c r="B112" s="15"/>
      <c r="C112" s="11"/>
      <c r="D112" s="7" t="s">
        <v>29</v>
      </c>
      <c r="E112" s="42" t="s">
        <v>148</v>
      </c>
      <c r="F112" s="43">
        <v>150</v>
      </c>
      <c r="G112" s="43">
        <v>8.6</v>
      </c>
      <c r="H112" s="43">
        <v>5.54</v>
      </c>
      <c r="I112" s="43">
        <v>19.600000000000001</v>
      </c>
      <c r="J112" s="43">
        <v>243.75</v>
      </c>
      <c r="K112" s="44" t="s">
        <v>149</v>
      </c>
      <c r="L112" s="43">
        <v>14.11</v>
      </c>
    </row>
    <row r="113" spans="1:12" ht="25.5" x14ac:dyDescent="0.2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1</v>
      </c>
      <c r="H113" s="43"/>
      <c r="I113" s="43">
        <v>14.2</v>
      </c>
      <c r="J113" s="43">
        <v>86.6</v>
      </c>
      <c r="K113" s="44" t="s">
        <v>150</v>
      </c>
      <c r="L113" s="43">
        <v>15.64</v>
      </c>
    </row>
    <row r="114" spans="1:12" ht="25.5" x14ac:dyDescent="0.25">
      <c r="A114" s="23"/>
      <c r="B114" s="15"/>
      <c r="C114" s="11"/>
      <c r="D114" s="7" t="s">
        <v>31</v>
      </c>
      <c r="E114" s="42" t="s">
        <v>46</v>
      </c>
      <c r="F114" s="43">
        <v>20</v>
      </c>
      <c r="G114" s="43">
        <v>2.11</v>
      </c>
      <c r="H114" s="43">
        <v>3</v>
      </c>
      <c r="I114" s="43">
        <v>12.88</v>
      </c>
      <c r="J114" s="43">
        <v>4.5999999999999996</v>
      </c>
      <c r="K114" s="44" t="s">
        <v>47</v>
      </c>
      <c r="L114" s="43">
        <v>2.11</v>
      </c>
    </row>
    <row r="115" spans="1:12" ht="25.5" x14ac:dyDescent="0.25">
      <c r="A115" s="23"/>
      <c r="B115" s="15"/>
      <c r="C115" s="11"/>
      <c r="D115" s="7" t="s">
        <v>32</v>
      </c>
      <c r="E115" s="42" t="s">
        <v>61</v>
      </c>
      <c r="F115" s="43">
        <v>40</v>
      </c>
      <c r="G115" s="43">
        <v>2.11</v>
      </c>
      <c r="H115" s="43">
        <v>0.44</v>
      </c>
      <c r="I115" s="43">
        <v>19.78</v>
      </c>
      <c r="J115" s="43">
        <v>91.96</v>
      </c>
      <c r="K115" s="44" t="s">
        <v>47</v>
      </c>
      <c r="L115" s="43">
        <v>2.42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570</v>
      </c>
      <c r="G118" s="19">
        <f t="shared" ref="G118:J118" si="56">SUM(G109:G117)</f>
        <v>29.839999999999996</v>
      </c>
      <c r="H118" s="19">
        <f t="shared" si="56"/>
        <v>29.62</v>
      </c>
      <c r="I118" s="19">
        <f t="shared" si="56"/>
        <v>116.97</v>
      </c>
      <c r="J118" s="19">
        <f t="shared" si="56"/>
        <v>948.2600000000001</v>
      </c>
      <c r="K118" s="25"/>
      <c r="L118" s="19">
        <f t="shared" ref="L118" si="57">SUM(L109:L117)</f>
        <v>90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1210</v>
      </c>
      <c r="G119" s="32">
        <f t="shared" ref="G119" si="58">G108+G118</f>
        <v>51.019999999999996</v>
      </c>
      <c r="H119" s="32">
        <f t="shared" ref="H119" si="59">H108+H118</f>
        <v>50.81</v>
      </c>
      <c r="I119" s="32">
        <f t="shared" ref="I119" si="60">I108+I118</f>
        <v>201.73</v>
      </c>
      <c r="J119" s="32">
        <f t="shared" ref="J119:L119" si="61">J108+J118</f>
        <v>1561.95</v>
      </c>
      <c r="K119" s="32"/>
      <c r="L119" s="32">
        <f t="shared" si="61"/>
        <v>180</v>
      </c>
    </row>
    <row r="120" spans="1:12" ht="51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133</v>
      </c>
      <c r="F120" s="40">
        <v>250</v>
      </c>
      <c r="G120" s="40">
        <v>14.82</v>
      </c>
      <c r="H120" s="40">
        <v>16.45</v>
      </c>
      <c r="I120" s="40">
        <v>48.61</v>
      </c>
      <c r="J120" s="40">
        <v>355.8</v>
      </c>
      <c r="K120" s="41" t="s">
        <v>134</v>
      </c>
      <c r="L120" s="40">
        <v>57.43</v>
      </c>
    </row>
    <row r="121" spans="1:12" ht="25.5" x14ac:dyDescent="0.25">
      <c r="A121" s="14"/>
      <c r="B121" s="15"/>
      <c r="C121" s="11"/>
      <c r="D121" s="6" t="s">
        <v>26</v>
      </c>
      <c r="E121" s="42" t="s">
        <v>151</v>
      </c>
      <c r="F121" s="43">
        <v>60</v>
      </c>
      <c r="G121" s="43">
        <v>0.57999999999999996</v>
      </c>
      <c r="H121" s="43">
        <v>3.65</v>
      </c>
      <c r="I121" s="43">
        <v>2.19</v>
      </c>
      <c r="J121" s="43">
        <v>42.42</v>
      </c>
      <c r="K121" s="44" t="s">
        <v>152</v>
      </c>
      <c r="L121" s="43">
        <v>22.6</v>
      </c>
    </row>
    <row r="122" spans="1:12" ht="25.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1.6</v>
      </c>
      <c r="H122" s="43">
        <v>1.1000000000000001</v>
      </c>
      <c r="I122" s="43">
        <v>9.6999999999999993</v>
      </c>
      <c r="J122" s="43">
        <v>50.9</v>
      </c>
      <c r="K122" s="44" t="s">
        <v>153</v>
      </c>
      <c r="L122" s="43">
        <v>2.23</v>
      </c>
    </row>
    <row r="123" spans="1:12" ht="25.5" x14ac:dyDescent="0.25">
      <c r="A123" s="14"/>
      <c r="B123" s="15"/>
      <c r="C123" s="11"/>
      <c r="D123" s="7" t="s">
        <v>23</v>
      </c>
      <c r="E123" s="42" t="s">
        <v>61</v>
      </c>
      <c r="F123" s="43">
        <v>20</v>
      </c>
      <c r="G123" s="43">
        <v>1.05</v>
      </c>
      <c r="H123" s="43">
        <v>0.22</v>
      </c>
      <c r="I123" s="43">
        <v>9.89</v>
      </c>
      <c r="J123" s="43">
        <v>45.98</v>
      </c>
      <c r="K123" s="44" t="s">
        <v>47</v>
      </c>
      <c r="L123" s="43">
        <v>1.21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 t="s">
        <v>87</v>
      </c>
      <c r="E125" s="42" t="s">
        <v>154</v>
      </c>
      <c r="F125" s="43">
        <v>50</v>
      </c>
      <c r="G125" s="43">
        <v>5.72</v>
      </c>
      <c r="H125" s="43">
        <v>2.2999999999999998</v>
      </c>
      <c r="I125" s="43">
        <v>24.8</v>
      </c>
      <c r="J125" s="43">
        <v>134</v>
      </c>
      <c r="K125" s="44" t="s">
        <v>155</v>
      </c>
      <c r="L125" s="43">
        <v>6.53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23.77</v>
      </c>
      <c r="H127" s="19">
        <f t="shared" si="62"/>
        <v>23.72</v>
      </c>
      <c r="I127" s="19">
        <f t="shared" si="62"/>
        <v>95.19</v>
      </c>
      <c r="J127" s="19">
        <f t="shared" si="62"/>
        <v>629.1</v>
      </c>
      <c r="K127" s="25"/>
      <c r="L127" s="19">
        <f t="shared" ref="L127" si="63">SUM(L120:L126)</f>
        <v>90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151</v>
      </c>
      <c r="F128" s="43">
        <v>60</v>
      </c>
      <c r="G128" s="43">
        <v>0.57999999999999996</v>
      </c>
      <c r="H128" s="43">
        <v>3.65</v>
      </c>
      <c r="I128" s="43">
        <v>2.19</v>
      </c>
      <c r="J128" s="43">
        <v>42.42</v>
      </c>
      <c r="K128" s="44" t="s">
        <v>152</v>
      </c>
      <c r="L128" s="43">
        <v>22.6</v>
      </c>
    </row>
    <row r="129" spans="1:12" ht="25.5" x14ac:dyDescent="0.25">
      <c r="A129" s="14"/>
      <c r="B129" s="15"/>
      <c r="C129" s="11"/>
      <c r="D129" s="7" t="s">
        <v>27</v>
      </c>
      <c r="E129" s="42" t="s">
        <v>156</v>
      </c>
      <c r="F129" s="43" t="s">
        <v>53</v>
      </c>
      <c r="G129" s="43">
        <v>7.15</v>
      </c>
      <c r="H129" s="43">
        <v>13.2</v>
      </c>
      <c r="I129" s="43">
        <v>11.9</v>
      </c>
      <c r="J129" s="43">
        <v>125.5</v>
      </c>
      <c r="K129" s="44" t="s">
        <v>157</v>
      </c>
      <c r="L129" s="43">
        <v>16.3</v>
      </c>
    </row>
    <row r="130" spans="1:12" ht="25.5" x14ac:dyDescent="0.25">
      <c r="A130" s="14"/>
      <c r="B130" s="15"/>
      <c r="C130" s="11"/>
      <c r="D130" s="7" t="s">
        <v>28</v>
      </c>
      <c r="E130" s="42" t="s">
        <v>158</v>
      </c>
      <c r="F130" s="43">
        <v>100</v>
      </c>
      <c r="G130" s="43">
        <v>10.25</v>
      </c>
      <c r="H130" s="43">
        <v>2.12</v>
      </c>
      <c r="I130" s="43">
        <v>2.14</v>
      </c>
      <c r="J130" s="43">
        <v>104</v>
      </c>
      <c r="K130" s="44" t="s">
        <v>159</v>
      </c>
      <c r="L130" s="43">
        <v>32.42</v>
      </c>
    </row>
    <row r="131" spans="1:12" ht="25.5" x14ac:dyDescent="0.25">
      <c r="A131" s="14"/>
      <c r="B131" s="15"/>
      <c r="C131" s="11"/>
      <c r="D131" s="7" t="s">
        <v>29</v>
      </c>
      <c r="E131" s="42" t="s">
        <v>160</v>
      </c>
      <c r="F131" s="43">
        <v>150</v>
      </c>
      <c r="G131" s="43">
        <v>4.46</v>
      </c>
      <c r="H131" s="43">
        <v>4.34</v>
      </c>
      <c r="I131" s="43">
        <v>31.69</v>
      </c>
      <c r="J131" s="43">
        <v>183.6</v>
      </c>
      <c r="K131" s="44" t="s">
        <v>149</v>
      </c>
      <c r="L131" s="43">
        <v>8.06</v>
      </c>
    </row>
    <row r="132" spans="1:12" ht="25.5" x14ac:dyDescent="0.25">
      <c r="A132" s="14"/>
      <c r="B132" s="15"/>
      <c r="C132" s="11"/>
      <c r="D132" s="7" t="s">
        <v>30</v>
      </c>
      <c r="E132" s="42" t="s">
        <v>117</v>
      </c>
      <c r="F132" s="43">
        <v>200</v>
      </c>
      <c r="G132" s="43">
        <v>0.12</v>
      </c>
      <c r="H132" s="43">
        <v>0.02</v>
      </c>
      <c r="I132" s="43">
        <v>25.56</v>
      </c>
      <c r="J132" s="43">
        <v>106.8</v>
      </c>
      <c r="K132" s="44" t="s">
        <v>118</v>
      </c>
      <c r="L132" s="43">
        <v>6.09</v>
      </c>
    </row>
    <row r="133" spans="1:12" ht="25.5" x14ac:dyDescent="0.25">
      <c r="A133" s="14"/>
      <c r="B133" s="15"/>
      <c r="C133" s="11"/>
      <c r="D133" s="7" t="s">
        <v>31</v>
      </c>
      <c r="E133" s="42" t="s">
        <v>46</v>
      </c>
      <c r="F133" s="43">
        <v>20</v>
      </c>
      <c r="G133" s="43">
        <v>2.11</v>
      </c>
      <c r="H133" s="43">
        <v>3</v>
      </c>
      <c r="I133" s="43">
        <v>12.88</v>
      </c>
      <c r="J133" s="43">
        <v>4.5999999999999996</v>
      </c>
      <c r="K133" s="44" t="s">
        <v>161</v>
      </c>
      <c r="L133" s="43">
        <v>2.11</v>
      </c>
    </row>
    <row r="134" spans="1:12" ht="25.5" x14ac:dyDescent="0.25">
      <c r="A134" s="14"/>
      <c r="B134" s="15"/>
      <c r="C134" s="11"/>
      <c r="D134" s="7" t="s">
        <v>32</v>
      </c>
      <c r="E134" s="42" t="s">
        <v>162</v>
      </c>
      <c r="F134" s="43">
        <v>40</v>
      </c>
      <c r="G134" s="43">
        <v>2.11</v>
      </c>
      <c r="H134" s="43">
        <v>0.44</v>
      </c>
      <c r="I134" s="43">
        <v>19.78</v>
      </c>
      <c r="J134" s="43">
        <v>91.96</v>
      </c>
      <c r="K134" s="44" t="s">
        <v>161</v>
      </c>
      <c r="L134" s="43">
        <v>2.42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570</v>
      </c>
      <c r="G137" s="19">
        <f t="shared" ref="G137:J137" si="64">SUM(G128:G136)</f>
        <v>26.78</v>
      </c>
      <c r="H137" s="19">
        <f t="shared" si="64"/>
        <v>26.77</v>
      </c>
      <c r="I137" s="19">
        <f t="shared" si="64"/>
        <v>106.14</v>
      </c>
      <c r="J137" s="19">
        <f t="shared" si="64"/>
        <v>658.88</v>
      </c>
      <c r="K137" s="25"/>
      <c r="L137" s="19">
        <f t="shared" ref="L137" si="65">SUM(L128:L136)</f>
        <v>90.000000000000014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1150</v>
      </c>
      <c r="G138" s="32">
        <f t="shared" ref="G138" si="66">G127+G137</f>
        <v>50.55</v>
      </c>
      <c r="H138" s="32">
        <f t="shared" ref="H138" si="67">H127+H137</f>
        <v>50.489999999999995</v>
      </c>
      <c r="I138" s="32">
        <f t="shared" ref="I138" si="68">I127+I137</f>
        <v>201.32999999999998</v>
      </c>
      <c r="J138" s="32">
        <f t="shared" ref="J138:L138" si="69">J127+J137</f>
        <v>1287.98</v>
      </c>
      <c r="K138" s="32"/>
      <c r="L138" s="32">
        <f t="shared" si="69"/>
        <v>180</v>
      </c>
    </row>
    <row r="139" spans="1:12" ht="51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163</v>
      </c>
      <c r="F139" s="40">
        <v>240</v>
      </c>
      <c r="G139" s="40">
        <v>14.8</v>
      </c>
      <c r="H139" s="40">
        <v>43.76</v>
      </c>
      <c r="I139" s="40">
        <v>323.2</v>
      </c>
      <c r="J139" s="40">
        <v>44.72</v>
      </c>
      <c r="K139" s="41" t="s">
        <v>164</v>
      </c>
      <c r="L139" s="40">
        <v>44.72</v>
      </c>
    </row>
    <row r="140" spans="1:12" ht="25.5" x14ac:dyDescent="0.25">
      <c r="A140" s="23"/>
      <c r="B140" s="15"/>
      <c r="C140" s="11"/>
      <c r="D140" s="6" t="s">
        <v>26</v>
      </c>
      <c r="E140" s="42" t="s">
        <v>165</v>
      </c>
      <c r="F140" s="43">
        <v>60</v>
      </c>
      <c r="G140" s="43">
        <v>0.66</v>
      </c>
      <c r="H140" s="43">
        <v>2.2799999999999998</v>
      </c>
      <c r="I140" s="43">
        <v>2.2799999999999998</v>
      </c>
      <c r="J140" s="43">
        <v>13.2</v>
      </c>
      <c r="K140" s="44" t="s">
        <v>166</v>
      </c>
      <c r="L140" s="43">
        <v>13.35</v>
      </c>
    </row>
    <row r="141" spans="1:12" ht="51" x14ac:dyDescent="0.25">
      <c r="A141" s="23"/>
      <c r="B141" s="15"/>
      <c r="C141" s="11"/>
      <c r="D141" s="7" t="s">
        <v>22</v>
      </c>
      <c r="E141" s="42" t="s">
        <v>99</v>
      </c>
      <c r="F141" s="43">
        <v>200</v>
      </c>
      <c r="G141" s="43">
        <v>0.13</v>
      </c>
      <c r="H141" s="43">
        <v>0.02</v>
      </c>
      <c r="I141" s="43">
        <v>7.99</v>
      </c>
      <c r="J141" s="43">
        <v>31.92</v>
      </c>
      <c r="K141" s="44" t="s">
        <v>100</v>
      </c>
      <c r="L141" s="43">
        <v>3.12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61</v>
      </c>
      <c r="F142" s="43">
        <v>20</v>
      </c>
      <c r="G142" s="43">
        <v>1.05</v>
      </c>
      <c r="H142" s="43">
        <v>0.22</v>
      </c>
      <c r="I142" s="43">
        <v>9.89</v>
      </c>
      <c r="J142" s="43">
        <v>45.98</v>
      </c>
      <c r="K142" s="44" t="s">
        <v>47</v>
      </c>
      <c r="L142" s="43">
        <v>1.21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/>
      <c r="E144" s="42" t="s">
        <v>167</v>
      </c>
      <c r="F144" s="43">
        <v>100</v>
      </c>
      <c r="G144" s="43">
        <v>3.4</v>
      </c>
      <c r="H144" s="43">
        <v>1.4</v>
      </c>
      <c r="I144" s="43">
        <v>16.2</v>
      </c>
      <c r="J144" s="43">
        <v>105.12</v>
      </c>
      <c r="K144" s="44" t="s">
        <v>168</v>
      </c>
      <c r="L144" s="43">
        <v>27.6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20.04</v>
      </c>
      <c r="H146" s="19">
        <f t="shared" si="70"/>
        <v>47.68</v>
      </c>
      <c r="I146" s="19">
        <f t="shared" si="70"/>
        <v>359.55999999999995</v>
      </c>
      <c r="J146" s="19">
        <f t="shared" si="70"/>
        <v>240.94</v>
      </c>
      <c r="K146" s="25"/>
      <c r="L146" s="19">
        <f t="shared" ref="L146" si="71">SUM(L139:L145)</f>
        <v>90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169</v>
      </c>
      <c r="F147" s="43">
        <v>60</v>
      </c>
      <c r="G147" s="43">
        <v>0.83</v>
      </c>
      <c r="H147" s="43">
        <v>1.62</v>
      </c>
      <c r="I147" s="43">
        <v>9.36</v>
      </c>
      <c r="J147" s="43">
        <v>56.16</v>
      </c>
      <c r="K147" s="44" t="s">
        <v>170</v>
      </c>
      <c r="L147" s="43">
        <v>9.36</v>
      </c>
    </row>
    <row r="148" spans="1:12" ht="25.5" x14ac:dyDescent="0.25">
      <c r="A148" s="23"/>
      <c r="B148" s="15"/>
      <c r="C148" s="11"/>
      <c r="D148" s="7" t="s">
        <v>27</v>
      </c>
      <c r="E148" s="42" t="s">
        <v>171</v>
      </c>
      <c r="F148" s="43" t="s">
        <v>93</v>
      </c>
      <c r="G148" s="43">
        <v>9.8699999999999992</v>
      </c>
      <c r="H148" s="43">
        <v>8.6</v>
      </c>
      <c r="I148" s="43">
        <v>32.299999999999997</v>
      </c>
      <c r="J148" s="43">
        <v>165</v>
      </c>
      <c r="K148" s="44" t="s">
        <v>172</v>
      </c>
      <c r="L148" s="43">
        <v>17.66</v>
      </c>
    </row>
    <row r="149" spans="1:12" ht="25.5" x14ac:dyDescent="0.25">
      <c r="A149" s="23"/>
      <c r="B149" s="15"/>
      <c r="C149" s="11"/>
      <c r="D149" s="7" t="s">
        <v>28</v>
      </c>
      <c r="E149" s="42" t="s">
        <v>173</v>
      </c>
      <c r="F149" s="43">
        <v>240</v>
      </c>
      <c r="G149" s="43">
        <v>15.62</v>
      </c>
      <c r="H149" s="43">
        <v>18.239999999999998</v>
      </c>
      <c r="I149" s="43">
        <v>40.4</v>
      </c>
      <c r="J149" s="43">
        <v>360.8</v>
      </c>
      <c r="K149" s="44" t="s">
        <v>174</v>
      </c>
      <c r="L149" s="43">
        <v>39.97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0.2</v>
      </c>
      <c r="H151" s="43"/>
      <c r="I151" s="43">
        <v>6.5</v>
      </c>
      <c r="J151" s="43">
        <v>26.8</v>
      </c>
      <c r="K151" s="44" t="s">
        <v>82</v>
      </c>
      <c r="L151" s="43">
        <v>1.98</v>
      </c>
    </row>
    <row r="152" spans="1:12" ht="25.5" x14ac:dyDescent="0.25">
      <c r="A152" s="23"/>
      <c r="B152" s="15"/>
      <c r="C152" s="11"/>
      <c r="D152" s="7" t="s">
        <v>31</v>
      </c>
      <c r="E152" s="42" t="s">
        <v>46</v>
      </c>
      <c r="F152" s="43">
        <v>20</v>
      </c>
      <c r="G152" s="43">
        <v>2.11</v>
      </c>
      <c r="H152" s="43">
        <v>3</v>
      </c>
      <c r="I152" s="43">
        <v>12.88</v>
      </c>
      <c r="J152" s="43">
        <v>4.5999999999999996</v>
      </c>
      <c r="K152" s="44" t="s">
        <v>47</v>
      </c>
      <c r="L152" s="43">
        <v>2.11</v>
      </c>
    </row>
    <row r="153" spans="1:12" ht="25.5" x14ac:dyDescent="0.25">
      <c r="A153" s="23"/>
      <c r="B153" s="15"/>
      <c r="C153" s="11"/>
      <c r="D153" s="7" t="s">
        <v>32</v>
      </c>
      <c r="E153" s="42" t="s">
        <v>61</v>
      </c>
      <c r="F153" s="43">
        <v>40</v>
      </c>
      <c r="G153" s="43">
        <v>2.11</v>
      </c>
      <c r="H153" s="43">
        <v>0.44</v>
      </c>
      <c r="I153" s="43">
        <v>19.78</v>
      </c>
      <c r="J153" s="43">
        <v>91.96</v>
      </c>
      <c r="K153" s="44" t="s">
        <v>47</v>
      </c>
      <c r="L153" s="43">
        <v>2.42</v>
      </c>
    </row>
    <row r="154" spans="1:12" ht="51" x14ac:dyDescent="0.25">
      <c r="A154" s="23"/>
      <c r="B154" s="15"/>
      <c r="C154" s="11"/>
      <c r="D154" s="6" t="s">
        <v>24</v>
      </c>
      <c r="E154" s="42" t="s">
        <v>101</v>
      </c>
      <c r="F154" s="43">
        <v>130</v>
      </c>
      <c r="G154" s="43">
        <v>1.5</v>
      </c>
      <c r="H154" s="43">
        <v>0.34</v>
      </c>
      <c r="I154" s="43">
        <v>7.35</v>
      </c>
      <c r="J154" s="43">
        <v>35.25</v>
      </c>
      <c r="K154" s="44" t="s">
        <v>49</v>
      </c>
      <c r="L154" s="43">
        <v>16.5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32.239999999999995</v>
      </c>
      <c r="H156" s="19">
        <f t="shared" si="72"/>
        <v>32.24</v>
      </c>
      <c r="I156" s="19">
        <f t="shared" si="72"/>
        <v>128.57</v>
      </c>
      <c r="J156" s="19">
        <f t="shared" si="72"/>
        <v>740.57</v>
      </c>
      <c r="K156" s="25"/>
      <c r="L156" s="19">
        <f t="shared" ref="L156" si="73">SUM(L147:L155)</f>
        <v>90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1310</v>
      </c>
      <c r="G157" s="32">
        <f t="shared" ref="G157" si="74">G146+G156</f>
        <v>52.279999999999994</v>
      </c>
      <c r="H157" s="32">
        <f t="shared" ref="H157" si="75">H146+H156</f>
        <v>79.92</v>
      </c>
      <c r="I157" s="32">
        <f t="shared" ref="I157" si="76">I146+I156</f>
        <v>488.12999999999994</v>
      </c>
      <c r="J157" s="32">
        <f t="shared" ref="J157:L157" si="77">J146+J156</f>
        <v>981.51</v>
      </c>
      <c r="K157" s="32"/>
      <c r="L157" s="32">
        <f t="shared" si="77"/>
        <v>180</v>
      </c>
    </row>
    <row r="158" spans="1:12" ht="51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175</v>
      </c>
      <c r="F158" s="40">
        <v>250</v>
      </c>
      <c r="G158" s="40">
        <v>17.2</v>
      </c>
      <c r="H158" s="40">
        <v>20</v>
      </c>
      <c r="I158" s="40">
        <v>37.700000000000003</v>
      </c>
      <c r="J158" s="40">
        <v>501.5</v>
      </c>
      <c r="K158" s="41" t="s">
        <v>176</v>
      </c>
      <c r="L158" s="40">
        <v>62.78</v>
      </c>
    </row>
    <row r="159" spans="1:12" ht="25.5" x14ac:dyDescent="0.25">
      <c r="A159" s="23"/>
      <c r="B159" s="15"/>
      <c r="C159" s="11"/>
      <c r="D159" s="6" t="s">
        <v>26</v>
      </c>
      <c r="E159" s="42" t="s">
        <v>177</v>
      </c>
      <c r="F159" s="43">
        <v>60</v>
      </c>
      <c r="G159" s="43">
        <v>1.7</v>
      </c>
      <c r="H159" s="43">
        <v>0.1</v>
      </c>
      <c r="I159" s="43">
        <v>3.5</v>
      </c>
      <c r="J159" s="43">
        <v>22.11</v>
      </c>
      <c r="K159" s="44" t="s">
        <v>129</v>
      </c>
      <c r="L159" s="43">
        <v>16.96</v>
      </c>
    </row>
    <row r="160" spans="1:12" ht="25.5" x14ac:dyDescent="0.25">
      <c r="A160" s="23"/>
      <c r="B160" s="15"/>
      <c r="C160" s="11"/>
      <c r="D160" s="7" t="s">
        <v>22</v>
      </c>
      <c r="E160" s="42" t="s">
        <v>122</v>
      </c>
      <c r="F160" s="43">
        <v>200</v>
      </c>
      <c r="G160" s="43">
        <v>0.3</v>
      </c>
      <c r="H160" s="43"/>
      <c r="I160" s="43">
        <v>6.7</v>
      </c>
      <c r="J160" s="43">
        <v>27.9</v>
      </c>
      <c r="K160" s="44" t="s">
        <v>123</v>
      </c>
      <c r="L160" s="43">
        <v>2.83</v>
      </c>
    </row>
    <row r="161" spans="1:12" ht="25.5" x14ac:dyDescent="0.25">
      <c r="A161" s="23"/>
      <c r="B161" s="15"/>
      <c r="C161" s="11"/>
      <c r="D161" s="7" t="s">
        <v>23</v>
      </c>
      <c r="E161" s="42" t="s">
        <v>61</v>
      </c>
      <c r="F161" s="43">
        <v>20</v>
      </c>
      <c r="G161" s="43">
        <v>1.05</v>
      </c>
      <c r="H161" s="43">
        <v>0.22</v>
      </c>
      <c r="I161" s="43">
        <v>9.89</v>
      </c>
      <c r="J161" s="43">
        <v>45.98</v>
      </c>
      <c r="K161" s="44" t="s">
        <v>47</v>
      </c>
      <c r="L161" s="43">
        <v>1.21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 x14ac:dyDescent="0.25">
      <c r="A163" s="23"/>
      <c r="B163" s="15"/>
      <c r="C163" s="11"/>
      <c r="D163" s="6" t="s">
        <v>87</v>
      </c>
      <c r="E163" s="42" t="s">
        <v>178</v>
      </c>
      <c r="F163" s="43">
        <v>40</v>
      </c>
      <c r="G163" s="43">
        <v>1.95</v>
      </c>
      <c r="H163" s="43">
        <v>1.9</v>
      </c>
      <c r="I163" s="43">
        <v>31.23</v>
      </c>
      <c r="J163" s="43">
        <v>116.9</v>
      </c>
      <c r="K163" s="44" t="s">
        <v>47</v>
      </c>
      <c r="L163" s="43">
        <v>6.22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22.2</v>
      </c>
      <c r="H165" s="19">
        <f t="shared" si="78"/>
        <v>22.22</v>
      </c>
      <c r="I165" s="19">
        <f t="shared" si="78"/>
        <v>89.02000000000001</v>
      </c>
      <c r="J165" s="19">
        <f t="shared" si="78"/>
        <v>714.39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179</v>
      </c>
      <c r="F167" s="43" t="s">
        <v>53</v>
      </c>
      <c r="G167" s="43">
        <v>8.43</v>
      </c>
      <c r="H167" s="43">
        <v>8.15</v>
      </c>
      <c r="I167" s="43">
        <v>12.21</v>
      </c>
      <c r="J167" s="43">
        <v>159.19999999999999</v>
      </c>
      <c r="K167" s="44" t="s">
        <v>180</v>
      </c>
      <c r="L167" s="43">
        <v>18.079999999999998</v>
      </c>
    </row>
    <row r="168" spans="1:12" ht="25.5" x14ac:dyDescent="0.25">
      <c r="A168" s="23"/>
      <c r="B168" s="15"/>
      <c r="C168" s="11"/>
      <c r="D168" s="7" t="s">
        <v>28</v>
      </c>
      <c r="E168" s="42" t="s">
        <v>181</v>
      </c>
      <c r="F168" s="43">
        <v>90</v>
      </c>
      <c r="G168" s="43">
        <v>6.85</v>
      </c>
      <c r="H168" s="43">
        <v>14.3</v>
      </c>
      <c r="I168" s="43">
        <v>12.4</v>
      </c>
      <c r="J168" s="43">
        <v>160.5</v>
      </c>
      <c r="K168" s="44" t="s">
        <v>182</v>
      </c>
      <c r="L168" s="43">
        <v>18.45</v>
      </c>
    </row>
    <row r="169" spans="1:12" ht="25.5" x14ac:dyDescent="0.25">
      <c r="A169" s="23"/>
      <c r="B169" s="15"/>
      <c r="C169" s="11"/>
      <c r="D169" s="7" t="s">
        <v>29</v>
      </c>
      <c r="E169" s="42" t="s">
        <v>148</v>
      </c>
      <c r="F169" s="43">
        <v>150</v>
      </c>
      <c r="G169" s="43">
        <v>8.6</v>
      </c>
      <c r="H169" s="43">
        <v>5.54</v>
      </c>
      <c r="I169" s="43">
        <v>39.6</v>
      </c>
      <c r="J169" s="43">
        <v>243.75</v>
      </c>
      <c r="K169" s="44" t="s">
        <v>149</v>
      </c>
      <c r="L169" s="43">
        <v>14.11</v>
      </c>
    </row>
    <row r="170" spans="1:12" ht="25.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0.5</v>
      </c>
      <c r="H170" s="43">
        <v>0.1</v>
      </c>
      <c r="I170" s="43">
        <v>19.8</v>
      </c>
      <c r="J170" s="43">
        <v>81</v>
      </c>
      <c r="K170" s="44" t="s">
        <v>183</v>
      </c>
      <c r="L170" s="43">
        <v>9.34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25.5" x14ac:dyDescent="0.25">
      <c r="A172" s="23"/>
      <c r="B172" s="15"/>
      <c r="C172" s="11"/>
      <c r="D172" s="7" t="s">
        <v>32</v>
      </c>
      <c r="E172" s="42" t="s">
        <v>61</v>
      </c>
      <c r="F172" s="43">
        <v>40</v>
      </c>
      <c r="G172" s="43">
        <v>2.11</v>
      </c>
      <c r="H172" s="43">
        <v>0.44</v>
      </c>
      <c r="I172" s="43">
        <v>19.78</v>
      </c>
      <c r="J172" s="43">
        <v>91.93</v>
      </c>
      <c r="K172" s="44" t="s">
        <v>47</v>
      </c>
      <c r="L172" s="43">
        <v>2.42</v>
      </c>
    </row>
    <row r="173" spans="1:12" ht="25.5" x14ac:dyDescent="0.25">
      <c r="A173" s="23"/>
      <c r="B173" s="15"/>
      <c r="C173" s="11"/>
      <c r="D173" s="6"/>
      <c r="E173" s="42" t="s">
        <v>167</v>
      </c>
      <c r="F173" s="43">
        <v>100</v>
      </c>
      <c r="G173" s="43">
        <v>3.4</v>
      </c>
      <c r="H173" s="43">
        <v>1.4</v>
      </c>
      <c r="I173" s="43">
        <v>16.2</v>
      </c>
      <c r="J173" s="43">
        <v>102.12</v>
      </c>
      <c r="K173" s="44" t="s">
        <v>168</v>
      </c>
      <c r="L173" s="43">
        <v>27.6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580</v>
      </c>
      <c r="G175" s="19">
        <f t="shared" ref="G175:J175" si="80">SUM(G166:G174)</f>
        <v>29.889999999999997</v>
      </c>
      <c r="H175" s="19">
        <f t="shared" si="80"/>
        <v>29.930000000000003</v>
      </c>
      <c r="I175" s="19">
        <f t="shared" si="80"/>
        <v>119.99000000000001</v>
      </c>
      <c r="J175" s="19">
        <f t="shared" si="80"/>
        <v>838.50000000000011</v>
      </c>
      <c r="K175" s="25"/>
      <c r="L175" s="19">
        <f t="shared" ref="L175" si="81">SUM(L166:L174)</f>
        <v>90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1150</v>
      </c>
      <c r="G176" s="32">
        <f t="shared" ref="G176" si="82">G165+G175</f>
        <v>52.089999999999996</v>
      </c>
      <c r="H176" s="32">
        <f t="shared" ref="H176" si="83">H165+H175</f>
        <v>52.150000000000006</v>
      </c>
      <c r="I176" s="32">
        <f t="shared" ref="I176" si="84">I165+I175</f>
        <v>209.01000000000002</v>
      </c>
      <c r="J176" s="32">
        <f t="shared" ref="J176:L176" si="85">J165+J175</f>
        <v>1552.89</v>
      </c>
      <c r="K176" s="32"/>
      <c r="L176" s="32">
        <f t="shared" si="85"/>
        <v>180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184</v>
      </c>
      <c r="F177" s="40">
        <v>250</v>
      </c>
      <c r="G177" s="40">
        <v>12.74</v>
      </c>
      <c r="H177" s="40">
        <v>15.52</v>
      </c>
      <c r="I177" s="40">
        <v>31.52</v>
      </c>
      <c r="J177" s="40">
        <v>359.4</v>
      </c>
      <c r="K177" s="41" t="s">
        <v>185</v>
      </c>
      <c r="L177" s="40">
        <v>55.08</v>
      </c>
    </row>
    <row r="178" spans="1:12" ht="25.5" x14ac:dyDescent="0.25">
      <c r="A178" s="23"/>
      <c r="B178" s="15"/>
      <c r="C178" s="11"/>
      <c r="D178" s="6" t="s">
        <v>26</v>
      </c>
      <c r="E178" s="42" t="s">
        <v>142</v>
      </c>
      <c r="F178" s="43">
        <v>60</v>
      </c>
      <c r="G178" s="43">
        <v>0.88</v>
      </c>
      <c r="H178" s="43">
        <v>3.75</v>
      </c>
      <c r="I178" s="43">
        <v>13.12</v>
      </c>
      <c r="J178" s="43">
        <v>58</v>
      </c>
      <c r="K178" s="44" t="s">
        <v>143</v>
      </c>
      <c r="L178" s="43">
        <v>3.1</v>
      </c>
    </row>
    <row r="179" spans="1:12" ht="15" x14ac:dyDescent="0.25">
      <c r="A179" s="23"/>
      <c r="B179" s="15"/>
      <c r="C179" s="11"/>
      <c r="D179" s="7" t="s">
        <v>22</v>
      </c>
      <c r="E179" s="42" t="s">
        <v>106</v>
      </c>
      <c r="F179" s="43">
        <v>200</v>
      </c>
      <c r="G179" s="43">
        <v>3.8</v>
      </c>
      <c r="H179" s="43">
        <v>2.9</v>
      </c>
      <c r="I179" s="43">
        <v>11.3</v>
      </c>
      <c r="J179" s="43">
        <v>86</v>
      </c>
      <c r="K179" s="44" t="s">
        <v>107</v>
      </c>
      <c r="L179" s="43">
        <v>11.13</v>
      </c>
    </row>
    <row r="180" spans="1:12" ht="25.5" x14ac:dyDescent="0.25">
      <c r="A180" s="23"/>
      <c r="B180" s="15"/>
      <c r="C180" s="11"/>
      <c r="D180" s="7" t="s">
        <v>23</v>
      </c>
      <c r="E180" s="42" t="s">
        <v>61</v>
      </c>
      <c r="F180" s="43">
        <v>20</v>
      </c>
      <c r="G180" s="43">
        <v>1.05</v>
      </c>
      <c r="H180" s="43">
        <v>0.22</v>
      </c>
      <c r="I180" s="43">
        <v>9.89</v>
      </c>
      <c r="J180" s="43">
        <v>45.98</v>
      </c>
      <c r="K180" s="44" t="s">
        <v>47</v>
      </c>
      <c r="L180" s="43">
        <v>1.21</v>
      </c>
    </row>
    <row r="181" spans="1:12" ht="51" x14ac:dyDescent="0.25">
      <c r="A181" s="23"/>
      <c r="B181" s="15"/>
      <c r="C181" s="11"/>
      <c r="D181" s="7" t="s">
        <v>24</v>
      </c>
      <c r="E181" s="42" t="s">
        <v>101</v>
      </c>
      <c r="F181" s="43">
        <v>130</v>
      </c>
      <c r="G181" s="43">
        <v>1.5</v>
      </c>
      <c r="H181" s="43">
        <v>0.34</v>
      </c>
      <c r="I181" s="43">
        <v>7.35</v>
      </c>
      <c r="J181" s="43">
        <v>35.25</v>
      </c>
      <c r="K181" s="44" t="s">
        <v>49</v>
      </c>
      <c r="L181" s="43">
        <v>16.5</v>
      </c>
    </row>
    <row r="182" spans="1:12" ht="25.5" x14ac:dyDescent="0.25">
      <c r="A182" s="23"/>
      <c r="B182" s="15"/>
      <c r="C182" s="11"/>
      <c r="D182" s="6" t="s">
        <v>23</v>
      </c>
      <c r="E182" s="42" t="s">
        <v>46</v>
      </c>
      <c r="F182" s="43">
        <v>30</v>
      </c>
      <c r="G182" s="43">
        <v>3.16</v>
      </c>
      <c r="H182" s="43">
        <v>0.4</v>
      </c>
      <c r="I182" s="43">
        <v>19.32</v>
      </c>
      <c r="J182" s="43">
        <v>70.14</v>
      </c>
      <c r="K182" s="44" t="s">
        <v>47</v>
      </c>
      <c r="L182" s="43">
        <v>2.98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23.130000000000003</v>
      </c>
      <c r="H184" s="19">
        <f t="shared" si="86"/>
        <v>23.129999999999995</v>
      </c>
      <c r="I184" s="19">
        <f t="shared" si="86"/>
        <v>92.5</v>
      </c>
      <c r="J184" s="19">
        <f t="shared" si="86"/>
        <v>654.77</v>
      </c>
      <c r="K184" s="25"/>
      <c r="L184" s="19">
        <f t="shared" ref="L184" si="87">SUM(L177:L183)</f>
        <v>90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186</v>
      </c>
      <c r="F185" s="43">
        <v>60</v>
      </c>
      <c r="G185" s="43">
        <v>0.42</v>
      </c>
      <c r="H185" s="43">
        <v>0.8</v>
      </c>
      <c r="I185" s="43">
        <v>3.28</v>
      </c>
      <c r="J185" s="43">
        <v>13.2</v>
      </c>
      <c r="K185" s="44" t="s">
        <v>67</v>
      </c>
      <c r="L185" s="43">
        <v>7.66</v>
      </c>
    </row>
    <row r="186" spans="1:12" ht="25.5" x14ac:dyDescent="0.25">
      <c r="A186" s="23"/>
      <c r="B186" s="15"/>
      <c r="C186" s="11"/>
      <c r="D186" s="7" t="s">
        <v>27</v>
      </c>
      <c r="E186" s="42" t="s">
        <v>187</v>
      </c>
      <c r="F186" s="43" t="s">
        <v>93</v>
      </c>
      <c r="G186" s="43">
        <v>6.12</v>
      </c>
      <c r="H186" s="43">
        <v>11.96</v>
      </c>
      <c r="I186" s="43">
        <v>15.91</v>
      </c>
      <c r="J186" s="43">
        <v>121.5</v>
      </c>
      <c r="K186" s="44" t="s">
        <v>188</v>
      </c>
      <c r="L186" s="43">
        <v>13.59</v>
      </c>
    </row>
    <row r="187" spans="1:12" ht="25.5" x14ac:dyDescent="0.25">
      <c r="A187" s="23"/>
      <c r="B187" s="15"/>
      <c r="C187" s="11"/>
      <c r="D187" s="7" t="s">
        <v>28</v>
      </c>
      <c r="E187" s="42" t="s">
        <v>189</v>
      </c>
      <c r="F187" s="43">
        <v>90</v>
      </c>
      <c r="G187" s="43">
        <v>10.07</v>
      </c>
      <c r="H187" s="43">
        <v>9.1999999999999993</v>
      </c>
      <c r="I187" s="43">
        <v>15.6</v>
      </c>
      <c r="J187" s="43">
        <v>187.4</v>
      </c>
      <c r="K187" s="44" t="s">
        <v>190</v>
      </c>
      <c r="L187" s="43">
        <v>39.33</v>
      </c>
    </row>
    <row r="188" spans="1:12" ht="25.5" x14ac:dyDescent="0.25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5.75</v>
      </c>
      <c r="H188" s="43">
        <v>3.5</v>
      </c>
      <c r="I188" s="43">
        <v>25.57</v>
      </c>
      <c r="J188" s="43">
        <v>158.16</v>
      </c>
      <c r="K188" s="44" t="s">
        <v>63</v>
      </c>
      <c r="L188" s="43">
        <v>12.98</v>
      </c>
    </row>
    <row r="189" spans="1:12" ht="51" x14ac:dyDescent="0.25">
      <c r="A189" s="23"/>
      <c r="B189" s="15"/>
      <c r="C189" s="11"/>
      <c r="D189" s="7" t="s">
        <v>30</v>
      </c>
      <c r="E189" s="42" t="s">
        <v>99</v>
      </c>
      <c r="F189" s="43">
        <v>200</v>
      </c>
      <c r="G189" s="43">
        <v>0.13</v>
      </c>
      <c r="H189" s="43">
        <v>0.02</v>
      </c>
      <c r="I189" s="43">
        <v>7.99</v>
      </c>
      <c r="J189" s="43">
        <v>31.92</v>
      </c>
      <c r="K189" s="44" t="s">
        <v>100</v>
      </c>
      <c r="L189" s="43">
        <v>7.49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25.5" x14ac:dyDescent="0.25">
      <c r="A191" s="23"/>
      <c r="B191" s="15"/>
      <c r="C191" s="11"/>
      <c r="D191" s="7" t="s">
        <v>32</v>
      </c>
      <c r="E191" s="42" t="s">
        <v>61</v>
      </c>
      <c r="F191" s="43">
        <v>40</v>
      </c>
      <c r="G191" s="43">
        <v>2.11</v>
      </c>
      <c r="H191" s="43">
        <v>0.44</v>
      </c>
      <c r="I191" s="43">
        <v>19.78</v>
      </c>
      <c r="J191" s="43">
        <v>91.96</v>
      </c>
      <c r="K191" s="44" t="s">
        <v>47</v>
      </c>
      <c r="L191" s="43">
        <v>2.42</v>
      </c>
    </row>
    <row r="192" spans="1:12" ht="25.5" x14ac:dyDescent="0.25">
      <c r="A192" s="23"/>
      <c r="B192" s="15"/>
      <c r="C192" s="11"/>
      <c r="D192" s="6" t="s">
        <v>87</v>
      </c>
      <c r="E192" s="42" t="s">
        <v>191</v>
      </c>
      <c r="F192" s="43">
        <v>50</v>
      </c>
      <c r="G192" s="43">
        <v>3.72</v>
      </c>
      <c r="H192" s="43">
        <v>2.2999999999999998</v>
      </c>
      <c r="I192" s="43">
        <v>24.8</v>
      </c>
      <c r="J192" s="43">
        <v>134</v>
      </c>
      <c r="K192" s="44" t="s">
        <v>155</v>
      </c>
      <c r="L192" s="43">
        <v>6.53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590</v>
      </c>
      <c r="G194" s="19">
        <f t="shared" ref="G194:J194" si="88">SUM(G185:G193)</f>
        <v>28.319999999999997</v>
      </c>
      <c r="H194" s="19">
        <f t="shared" si="88"/>
        <v>28.220000000000002</v>
      </c>
      <c r="I194" s="19">
        <f t="shared" si="88"/>
        <v>112.92999999999999</v>
      </c>
      <c r="J194" s="19">
        <f t="shared" si="88"/>
        <v>738.14</v>
      </c>
      <c r="K194" s="25"/>
      <c r="L194" s="19">
        <f t="shared" ref="L194" si="89">SUM(L185:L193)</f>
        <v>90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1280</v>
      </c>
      <c r="G195" s="32">
        <f t="shared" ref="G195" si="90">G184+G194</f>
        <v>51.45</v>
      </c>
      <c r="H195" s="32">
        <f t="shared" ref="H195" si="91">H184+H194</f>
        <v>51.349999999999994</v>
      </c>
      <c r="I195" s="32">
        <f t="shared" ref="I195" si="92">I184+I194</f>
        <v>205.43</v>
      </c>
      <c r="J195" s="32">
        <f t="shared" ref="J195:L195" si="93">J184+J194</f>
        <v>1392.9099999999999</v>
      </c>
      <c r="K195" s="32"/>
      <c r="L195" s="32">
        <f t="shared" si="93"/>
        <v>180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1214.5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51.238999999999997</v>
      </c>
      <c r="H196" s="34">
        <f t="shared" si="94"/>
        <v>54.018000000000008</v>
      </c>
      <c r="I196" s="34">
        <f t="shared" si="94"/>
        <v>232.80599999999995</v>
      </c>
      <c r="J196" s="34">
        <f t="shared" si="94"/>
        <v>1332.8629999999998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2025-02-27T13:59:01Z</cp:lastPrinted>
  <dcterms:created xsi:type="dcterms:W3CDTF">2022-05-16T14:23:56Z</dcterms:created>
  <dcterms:modified xsi:type="dcterms:W3CDTF">2025-02-27T14:00:20Z</dcterms:modified>
</cp:coreProperties>
</file>